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990" windowWidth="19605" windowHeight="5415" activeTab="0"/>
  </bookViews>
  <sheets>
    <sheet name="5v_osz_2016" sheetId="1" r:id="rId1"/>
  </sheets>
  <definedNames/>
  <calcPr fullCalcOnLoad="1"/>
</workbook>
</file>

<file path=xl/sharedStrings.xml><?xml version="1.0" encoding="utf-8"?>
<sst xmlns="http://schemas.openxmlformats.org/spreadsheetml/2006/main" count="5216" uniqueCount="1295">
  <si>
    <t>Rajtszám</t>
  </si>
  <si>
    <t>Név</t>
  </si>
  <si>
    <t>Kar</t>
  </si>
  <si>
    <t>Nem</t>
  </si>
  <si>
    <t>Kategória</t>
  </si>
  <si>
    <t>Tanszéki csapat</t>
  </si>
  <si>
    <t>Családi csapat</t>
  </si>
  <si>
    <t>Cég Egyesület</t>
  </si>
  <si>
    <t>Csontos Imre</t>
  </si>
  <si>
    <t>-</t>
  </si>
  <si>
    <t>Budapesti Metropolitan Egyetem</t>
  </si>
  <si>
    <t>férfi</t>
  </si>
  <si>
    <t>egyetemi-főiskolai hallgató</t>
  </si>
  <si>
    <t>BEAC Atlétika</t>
  </si>
  <si>
    <t>Dénes Ervin</t>
  </si>
  <si>
    <t>ÉMK</t>
  </si>
  <si>
    <t>Budapesti Műszaki és Gazdaságtudományi Egyetem</t>
  </si>
  <si>
    <t>egyéb</t>
  </si>
  <si>
    <t>Polythlon ETK – Sashegyi Gepárdok</t>
  </si>
  <si>
    <t>Mester Bálint</t>
  </si>
  <si>
    <t>Szederkényi Máté</t>
  </si>
  <si>
    <t>Kovács Bertalan</t>
  </si>
  <si>
    <t>GPK</t>
  </si>
  <si>
    <t>Pálfy Márton</t>
  </si>
  <si>
    <t>Büki Ádám</t>
  </si>
  <si>
    <t>GTK</t>
  </si>
  <si>
    <t>Corvinus Egyetem</t>
  </si>
  <si>
    <t>Váraljai Vázsony</t>
  </si>
  <si>
    <t>Hegedüs Márton</t>
  </si>
  <si>
    <t>Gazdálkodástudományi</t>
  </si>
  <si>
    <t>Budapesti Corvinus Egyetem</t>
  </si>
  <si>
    <t>Horváth Zsanett Zita</t>
  </si>
  <si>
    <t>Testnevelési Egyetem</t>
  </si>
  <si>
    <t>nő</t>
  </si>
  <si>
    <t>UNIQUA</t>
  </si>
  <si>
    <t>Ohn Kinga</t>
  </si>
  <si>
    <t>Srp Miklós</t>
  </si>
  <si>
    <t>BGGYK</t>
  </si>
  <si>
    <t>Eötvös Loránd Tudományegyetem</t>
  </si>
  <si>
    <t>BHSE</t>
  </si>
  <si>
    <t>Németh Dávid</t>
  </si>
  <si>
    <t>Természettudományi Kar</t>
  </si>
  <si>
    <t>Kardos Dániel- dr.</t>
  </si>
  <si>
    <t>Kapronyi Ferenc- dr.</t>
  </si>
  <si>
    <t>Rozsnyai Lilla- dr.</t>
  </si>
  <si>
    <t>Lengyel Gábor</t>
  </si>
  <si>
    <t>Kőrösi Csoma Sándor Két Tanítási Nyelvű Baptista G</t>
  </si>
  <si>
    <t>közoktatásban tanuló</t>
  </si>
  <si>
    <t>Lengyel család</t>
  </si>
  <si>
    <t>Varga Gábor (1984)</t>
  </si>
  <si>
    <t>(ELTE) Atomfizikai Tsz.</t>
  </si>
  <si>
    <t>Csuta Dorottya</t>
  </si>
  <si>
    <t>Szilágyi Erzsébet Gimnázium</t>
  </si>
  <si>
    <t>Pegazus SME</t>
  </si>
  <si>
    <t>Margull Dániel</t>
  </si>
  <si>
    <t>Buzás Barnabás</t>
  </si>
  <si>
    <t>Pedagógiai és Pszichológiai Kar</t>
  </si>
  <si>
    <t>Antal András (1982)</t>
  </si>
  <si>
    <t>Nokia Networks</t>
  </si>
  <si>
    <t>Tornai Szabolcs</t>
  </si>
  <si>
    <t>s1</t>
  </si>
  <si>
    <t>Kurilla Miklós</t>
  </si>
  <si>
    <t>Bánki Donát Gépész és Biztonságtechnikai Mérnöki Kar</t>
  </si>
  <si>
    <t>Óbudai Egyetem</t>
  </si>
  <si>
    <t>Pohl József</t>
  </si>
  <si>
    <t>Gépészmérnöki kar</t>
  </si>
  <si>
    <t>Büki Dávid</t>
  </si>
  <si>
    <t>Építészmérnöki kar</t>
  </si>
  <si>
    <t>Tóth András</t>
  </si>
  <si>
    <t>Györgyfalvi Dávid</t>
  </si>
  <si>
    <t>Boda Attila</t>
  </si>
  <si>
    <t>Bölcsészettudományi KarBTK</t>
  </si>
  <si>
    <t>doktorandusz hallgató</t>
  </si>
  <si>
    <t>(ELTE) Történelem Segédtudományai Tsz.</t>
  </si>
  <si>
    <t>Biróné dr Molnár Valéria</t>
  </si>
  <si>
    <t>Takács Márton</t>
  </si>
  <si>
    <t>Farkas Ádám</t>
  </si>
  <si>
    <t>Siska Márton</t>
  </si>
  <si>
    <t>Lőcsei Gábor</t>
  </si>
  <si>
    <t>Richter László</t>
  </si>
  <si>
    <t>Peszleg Dominika</t>
  </si>
  <si>
    <t>Grosics Gyula Sport Általános Iskola</t>
  </si>
  <si>
    <t>Farkas Gábor</t>
  </si>
  <si>
    <t>Balta Attila</t>
  </si>
  <si>
    <t>Nokia Networks - MAC</t>
  </si>
  <si>
    <t>Kreisz György</t>
  </si>
  <si>
    <t>Állam- és Jogtudományi Kar</t>
  </si>
  <si>
    <t>Futapest</t>
  </si>
  <si>
    <t>Torma Anett</t>
  </si>
  <si>
    <t>Csere János</t>
  </si>
  <si>
    <t>s2</t>
  </si>
  <si>
    <t>Horváth Zoltán</t>
  </si>
  <si>
    <t>Ágoston Márton</t>
  </si>
  <si>
    <t>Vindics Péter</t>
  </si>
  <si>
    <t>Csankó Géza</t>
  </si>
  <si>
    <t>Oszlányi Réka</t>
  </si>
  <si>
    <t>Ketészettudományi Kar</t>
  </si>
  <si>
    <t>Szent István Egyetem</t>
  </si>
  <si>
    <t>SZIE Nönényélettan és Növényi Biokémia Tanszék</t>
  </si>
  <si>
    <t>Vályi-Nagy Tamás</t>
  </si>
  <si>
    <t>Kiss Zsombor</t>
  </si>
  <si>
    <t>Villamosmérnöki és Informatikai Kar</t>
  </si>
  <si>
    <t>Kudó István</t>
  </si>
  <si>
    <t>Binder Tamás</t>
  </si>
  <si>
    <t>Simon Balázs</t>
  </si>
  <si>
    <t>Karinthy Frigyes Gimnázium</t>
  </si>
  <si>
    <t>Almásy Márk</t>
  </si>
  <si>
    <t>Állam- és Jogtudományi KarÁllam- és Jogtudományi Kar</t>
  </si>
  <si>
    <t>Gede Mátyás</t>
  </si>
  <si>
    <t>Informatikai Kar</t>
  </si>
  <si>
    <t>szenior egyetemi-főiskolai alkalmazott</t>
  </si>
  <si>
    <t>(ELTE) Térképtudományi és Geoinformatikai Tsz.</t>
  </si>
  <si>
    <t>Gede család</t>
  </si>
  <si>
    <t>Fodor Marcell</t>
  </si>
  <si>
    <t>Bethlen Gábor Általános Iskola és Gimnázium</t>
  </si>
  <si>
    <t>Horváth Patrik</t>
  </si>
  <si>
    <t>Rendészettudományi Kar</t>
  </si>
  <si>
    <t>Nemzeti Közszolgálati Egyetem</t>
  </si>
  <si>
    <t>Turányi Barnabás</t>
  </si>
  <si>
    <t>Baross Gábor Általános Iskola</t>
  </si>
  <si>
    <t>Szabó Tamás</t>
  </si>
  <si>
    <t>Tilk Bence</t>
  </si>
  <si>
    <t>VIK</t>
  </si>
  <si>
    <t>Csapó Dániel</t>
  </si>
  <si>
    <t>BME RUN</t>
  </si>
  <si>
    <t>Somogyi György</t>
  </si>
  <si>
    <t>Ericsson - Polythlon ETK – Sashegyi Gepárdok</t>
  </si>
  <si>
    <t>Andrási Ferenc</t>
  </si>
  <si>
    <t>Magyar László</t>
  </si>
  <si>
    <t>fiatal egyetemi-főiskolai alkalmazott</t>
  </si>
  <si>
    <t>Főcze Károly</t>
  </si>
  <si>
    <t>Rési Tamás</t>
  </si>
  <si>
    <t>Tolnai Gábor</t>
  </si>
  <si>
    <t>(ELTE) Társadalom- és Gazdaságföldrajzi Tsz.</t>
  </si>
  <si>
    <t>Suba Tamás</t>
  </si>
  <si>
    <t>Gépészmérnöki Kar</t>
  </si>
  <si>
    <t>Szalai Dávid</t>
  </si>
  <si>
    <t>Közlekedésmérnöki és Járműmárnöki Kar</t>
  </si>
  <si>
    <t>Lánszki Jakab</t>
  </si>
  <si>
    <t>Horváth Ákos (1966)</t>
  </si>
  <si>
    <t>Polythlon ETK – Sashegyi Gepárdok - ELTE Fizikus F</t>
  </si>
  <si>
    <t>Bodai István</t>
  </si>
  <si>
    <t>Rozsnyai Marcell</t>
  </si>
  <si>
    <t>Gazdálkodástudományi Kar</t>
  </si>
  <si>
    <t>Lánszki Lőrinc</t>
  </si>
  <si>
    <t>Természettudományi KarTermészettudományi Kar</t>
  </si>
  <si>
    <t>Jánosi Lilla</t>
  </si>
  <si>
    <t>Csik Ferenc Általános Iskola és Gimnázium</t>
  </si>
  <si>
    <t>Ruscsák Krisztina</t>
  </si>
  <si>
    <t>Általános Orvostudományi Kar</t>
  </si>
  <si>
    <t>Semmelweis Egyetem</t>
  </si>
  <si>
    <t>Tóth Péter</t>
  </si>
  <si>
    <t>Tóth Bálint (1996)</t>
  </si>
  <si>
    <t>Természettudományi KarTermészettudományi kar</t>
  </si>
  <si>
    <t>Nagy Bálint</t>
  </si>
  <si>
    <t>Kelemen László</t>
  </si>
  <si>
    <t>Siket Dávid</t>
  </si>
  <si>
    <t>Ericsson</t>
  </si>
  <si>
    <t>Kulcsár Zoltán</t>
  </si>
  <si>
    <t>GyógyMatek</t>
  </si>
  <si>
    <t>Ungi Balázs</t>
  </si>
  <si>
    <t>Balázs Péter</t>
  </si>
  <si>
    <t>LogMeIn</t>
  </si>
  <si>
    <t>Sütő Péter</t>
  </si>
  <si>
    <t>Rádl Attila</t>
  </si>
  <si>
    <t>ELTE TTK HÖK</t>
  </si>
  <si>
    <t>Roudot Gergő</t>
  </si>
  <si>
    <t>Kürt Alapítványi Gimnázium</t>
  </si>
  <si>
    <t>Horváth István</t>
  </si>
  <si>
    <t>Kereskedelmi- Vendéglátóipari és Idegenforgalmi Kar</t>
  </si>
  <si>
    <t>Budapesti Gazdasági Egyetem</t>
  </si>
  <si>
    <t>Pataki Bálint Ármin</t>
  </si>
  <si>
    <t>Dobos Dániel</t>
  </si>
  <si>
    <t>Gépész Kar</t>
  </si>
  <si>
    <t>Kerkuska Miklós</t>
  </si>
  <si>
    <t>Kerkuska futóművek</t>
  </si>
  <si>
    <t>Sarkadi Nagy Márton</t>
  </si>
  <si>
    <t>Közgazdaságtudományi Kar</t>
  </si>
  <si>
    <t>Endrődi Szabolcs</t>
  </si>
  <si>
    <t>Sándor József Benedek</t>
  </si>
  <si>
    <t>Szinergia</t>
  </si>
  <si>
    <t>Tóth Zoltán</t>
  </si>
  <si>
    <t>Strabag Teams Work</t>
  </si>
  <si>
    <t>Tóth Géza</t>
  </si>
  <si>
    <t>Ratkai Ferenc</t>
  </si>
  <si>
    <t>Bruckmann-Dorn Bálint</t>
  </si>
  <si>
    <t>Jáger Péter</t>
  </si>
  <si>
    <t>RunTogether</t>
  </si>
  <si>
    <t>Derényi Imre</t>
  </si>
  <si>
    <t>(ELTE) Biológiai Fizika Tsz.</t>
  </si>
  <si>
    <t>Derényi család</t>
  </si>
  <si>
    <t>Kurunczi Miklós</t>
  </si>
  <si>
    <t>Dani András</t>
  </si>
  <si>
    <t>Kempelen Farkas Gimnázium</t>
  </si>
  <si>
    <t>Dani Péter</t>
  </si>
  <si>
    <t>Budai Anna</t>
  </si>
  <si>
    <t>Biokémiai tanszék</t>
  </si>
  <si>
    <t>Galgóczi Gergő</t>
  </si>
  <si>
    <t>Sebestyén Zsolt Béla</t>
  </si>
  <si>
    <t>Szabó-Hornos Norbert</t>
  </si>
  <si>
    <t>Lehóczky Attila Döme</t>
  </si>
  <si>
    <t>Szobonya Nikoletta</t>
  </si>
  <si>
    <t>Kertészettudományi kar</t>
  </si>
  <si>
    <t>SZIE Szőlészeti Tsz.</t>
  </si>
  <si>
    <t>Hosszú Dániel</t>
  </si>
  <si>
    <t>Hegedüs Dávid</t>
  </si>
  <si>
    <t>ELTE Fizikus Futócsapat</t>
  </si>
  <si>
    <t>Soltész Árpád</t>
  </si>
  <si>
    <t>Szekér Viktor</t>
  </si>
  <si>
    <t>Jakob Salegska</t>
  </si>
  <si>
    <t>TATK</t>
  </si>
  <si>
    <t>Varga Vera</t>
  </si>
  <si>
    <t>```Természettudományi Kar```</t>
  </si>
  <si>
    <t>BME Kognitív Tudományi Tanszék</t>
  </si>
  <si>
    <t>Varga Máté László</t>
  </si>
  <si>
    <t>Gépész</t>
  </si>
  <si>
    <t>Kovács Eszter</t>
  </si>
  <si>
    <t>Ivusza Ádám</t>
  </si>
  <si>
    <t>Csizmadia Adrián</t>
  </si>
  <si>
    <t>Szinergia SZKI óbuda</t>
  </si>
  <si>
    <t>Szalai Csaba</t>
  </si>
  <si>
    <t>Kellner Zoltán</t>
  </si>
  <si>
    <t>Rókás András</t>
  </si>
  <si>
    <t>Szunyog Tamás</t>
  </si>
  <si>
    <t>BME-VIK</t>
  </si>
  <si>
    <t>Varga Judit</t>
  </si>
  <si>
    <t>Hubai András Gábor</t>
  </si>
  <si>
    <t>(ELTE) Növényrendszertani- Ökológiai és Elméleti B</t>
  </si>
  <si>
    <t>Gurovits Nándor</t>
  </si>
  <si>
    <t>Dálya László Benedek</t>
  </si>
  <si>
    <t>Mendel University (in Brno) Faculty of Forestry and Wood Technology</t>
  </si>
  <si>
    <t>egyéb egyetem/főiskola</t>
  </si>
  <si>
    <t>Department of Forest Protection and Wildlife Manag</t>
  </si>
  <si>
    <t>Tacsi Kornélia</t>
  </si>
  <si>
    <t>VBK</t>
  </si>
  <si>
    <t>Szerves Kémia és Technológia Tanszék</t>
  </si>
  <si>
    <t>Bodor Áron Csaba</t>
  </si>
  <si>
    <t>Kulcsár Ádám</t>
  </si>
  <si>
    <t>Gondán László</t>
  </si>
  <si>
    <t>Raphael Romain</t>
  </si>
  <si>
    <t>BTK</t>
  </si>
  <si>
    <t>Kövér Zoltán</t>
  </si>
  <si>
    <t>Caesar Bálint</t>
  </si>
  <si>
    <t>Közlekedésmérnöki és Járműmérnöki Kar</t>
  </si>
  <si>
    <t>BME Közlekedésüzemi Tsz.</t>
  </si>
  <si>
    <t>Jány Attila</t>
  </si>
  <si>
    <t>Erdődy Mónika</t>
  </si>
  <si>
    <t>Nagy Gergely (ELTE TTK)</t>
  </si>
  <si>
    <t>Nényei Csaba</t>
  </si>
  <si>
    <t>Pázmány Péter Katolikus Egyetem</t>
  </si>
  <si>
    <t>Mészáros Viktor</t>
  </si>
  <si>
    <t>Kocsis Richárd</t>
  </si>
  <si>
    <t>Kovács Kristóf</t>
  </si>
  <si>
    <t>Magyar Hanna Franciska</t>
  </si>
  <si>
    <t>Stánicz Péter</t>
  </si>
  <si>
    <t>Lakner Barnabás</t>
  </si>
  <si>
    <t>Süveges Barnabás Mór</t>
  </si>
  <si>
    <t>Ujvári Balázs</t>
  </si>
  <si>
    <t>Bucsy Levente</t>
  </si>
  <si>
    <t>Bajári Attila</t>
  </si>
  <si>
    <t>Osváth Rudolf</t>
  </si>
  <si>
    <t>Pálinkás Márk</t>
  </si>
  <si>
    <t>Németh László Gimnázium</t>
  </si>
  <si>
    <t>Szabó Márk</t>
  </si>
  <si>
    <t>EIT Digital</t>
  </si>
  <si>
    <t>Hambuch Mátyás</t>
  </si>
  <si>
    <t>KÖRMÖS ÖTÖS</t>
  </si>
  <si>
    <t>Lőrincz Gergely</t>
  </si>
  <si>
    <t>Juhász Andrea</t>
  </si>
  <si>
    <t>Keserű Zsolt</t>
  </si>
  <si>
    <t>Boda Ádám</t>
  </si>
  <si>
    <t>Greaves- Michael</t>
  </si>
  <si>
    <t>Dormán Balázs</t>
  </si>
  <si>
    <t>Csuvár Zsombor</t>
  </si>
  <si>
    <t>Bartos Ágoston</t>
  </si>
  <si>
    <t>Kurucz Bálint</t>
  </si>
  <si>
    <t>Zsebők Zoltán</t>
  </si>
  <si>
    <t>Grimm György</t>
  </si>
  <si>
    <t>Budapesti Egyetemi Katolikus Gimnázium</t>
  </si>
  <si>
    <t>Csabai Tamás</t>
  </si>
  <si>
    <t>Informatikai KarIK</t>
  </si>
  <si>
    <t>Kazinczi Krisztián</t>
  </si>
  <si>
    <t>Bényi Tibor</t>
  </si>
  <si>
    <t>Zaka Norbert</t>
  </si>
  <si>
    <t>Pedagógiai és Pszichológiai KarPedagógiai és Pszichológai Kar</t>
  </si>
  <si>
    <t>Gyökös Réka</t>
  </si>
  <si>
    <t>Gerencsér Péter</t>
  </si>
  <si>
    <t>Kandó Kálmán Villamosmérnöki kar</t>
  </si>
  <si>
    <t>Bátora Dániel</t>
  </si>
  <si>
    <t>ELTE TTK Biokémiai Tanszék</t>
  </si>
  <si>
    <t>Nagy Ferenc</t>
  </si>
  <si>
    <t>Tóth Marcell Dávid</t>
  </si>
  <si>
    <t>Radnai László- dr.</t>
  </si>
  <si>
    <t>(ELTE) Biokémiai Tsz.</t>
  </si>
  <si>
    <t>Ádász László</t>
  </si>
  <si>
    <t>Közlekedési és járműmérnöki Kar</t>
  </si>
  <si>
    <t>Strenner Péter</t>
  </si>
  <si>
    <t>Kovács Máté</t>
  </si>
  <si>
    <t>Villamosmérnöki és informatikai kar</t>
  </si>
  <si>
    <t>Marczis Dávid</t>
  </si>
  <si>
    <t>Gaál Bence</t>
  </si>
  <si>
    <t>Bóna Enikő</t>
  </si>
  <si>
    <t>Koltai Kristóf</t>
  </si>
  <si>
    <t>Építőmérnöki Kar</t>
  </si>
  <si>
    <t>Al-Ghaber- Riyadh</t>
  </si>
  <si>
    <t>Bódis István</t>
  </si>
  <si>
    <t>Penucci- Tim</t>
  </si>
  <si>
    <t>Kovácsik Dániel</t>
  </si>
  <si>
    <t>Vegyészmérnöki és Biomérnöki Kar</t>
  </si>
  <si>
    <t>Molnár Kristóf</t>
  </si>
  <si>
    <t>Wijnands- Arnaud</t>
  </si>
  <si>
    <t>Lufthansa Systems Magyarország</t>
  </si>
  <si>
    <t>Orbán András</t>
  </si>
  <si>
    <t>Szalkai Gábor</t>
  </si>
  <si>
    <t>(ELTE) Regionális Tudományi Tsz.</t>
  </si>
  <si>
    <t>Molnár Simon</t>
  </si>
  <si>
    <t>Társadalomtudományi Kar</t>
  </si>
  <si>
    <t>Pintér Dávid</t>
  </si>
  <si>
    <t>MOL</t>
  </si>
  <si>
    <t>Hegyesi Béla</t>
  </si>
  <si>
    <t>Csuha Márton</t>
  </si>
  <si>
    <t>Simonyi Tibor</t>
  </si>
  <si>
    <t>Németh Balázs</t>
  </si>
  <si>
    <t>Szentes Olivér</t>
  </si>
  <si>
    <t>Matusik Tamás</t>
  </si>
  <si>
    <t>Benics Balázs</t>
  </si>
  <si>
    <t>Ujvári Gábor</t>
  </si>
  <si>
    <t>IBM Magyarország Kft.</t>
  </si>
  <si>
    <t>Kisling Zénó</t>
  </si>
  <si>
    <t>Scheuring István</t>
  </si>
  <si>
    <t>Juhász Ádám</t>
  </si>
  <si>
    <t>Gönci Balázs</t>
  </si>
  <si>
    <t>Goldmann Júlia</t>
  </si>
  <si>
    <t>Fogorvostudományi Kar</t>
  </si>
  <si>
    <t>Szakács Dávid</t>
  </si>
  <si>
    <t>Nagy Gergely (ELTE IK)</t>
  </si>
  <si>
    <t>Koch Norbert</t>
  </si>
  <si>
    <t>Trombitás Dániel</t>
  </si>
  <si>
    <t>Máté Mihály</t>
  </si>
  <si>
    <t>Természettudományi KarTTK</t>
  </si>
  <si>
    <t>Kádár István</t>
  </si>
  <si>
    <t>BME Geotechnika és Mérnökgeológia Tanszék</t>
  </si>
  <si>
    <t>Drótos Gábor</t>
  </si>
  <si>
    <t>(ELTE) Elméleti Fizikai Tsz.</t>
  </si>
  <si>
    <t>Toroczkay Árpád</t>
  </si>
  <si>
    <t>Kéri Tibor</t>
  </si>
  <si>
    <t>Bozsogi Balázs</t>
  </si>
  <si>
    <t>(ELTE) IK Tanulmányi Osztály</t>
  </si>
  <si>
    <t>Doctusoft</t>
  </si>
  <si>
    <t>Bognár Panni</t>
  </si>
  <si>
    <t>Várföldi Krisztián</t>
  </si>
  <si>
    <t>Langer Levente</t>
  </si>
  <si>
    <t>Rakonczai Pál</t>
  </si>
  <si>
    <t>Kiss Péter</t>
  </si>
  <si>
    <t>Vereb Viktor</t>
  </si>
  <si>
    <t>(ELTE) Természetföldrajzi Tsz.</t>
  </si>
  <si>
    <t>Egyed András</t>
  </si>
  <si>
    <t>Építőmérnöki kar</t>
  </si>
  <si>
    <t>Albert Áron</t>
  </si>
  <si>
    <t>Pál Domonkos</t>
  </si>
  <si>
    <t>Kocza István</t>
  </si>
  <si>
    <t>Szabó István</t>
  </si>
  <si>
    <t>Balla Attila</t>
  </si>
  <si>
    <t>Szabó Benjámin</t>
  </si>
  <si>
    <t>Katona Róbert</t>
  </si>
  <si>
    <t>Caesar Gábor</t>
  </si>
  <si>
    <t>Lukács Gergely</t>
  </si>
  <si>
    <t>Blansko Boskovice</t>
  </si>
  <si>
    <t>Ik</t>
  </si>
  <si>
    <t>Molnár Bence</t>
  </si>
  <si>
    <t>Ádám Dorián</t>
  </si>
  <si>
    <t>Szamosfalvi Bálint</t>
  </si>
  <si>
    <t>Branauer Ágoston</t>
  </si>
  <si>
    <t>Kolozsvári Ádám</t>
  </si>
  <si>
    <t>Lakatos Barbara</t>
  </si>
  <si>
    <t>Bölcsészettudományi Kar</t>
  </si>
  <si>
    <t>Elek Dóra</t>
  </si>
  <si>
    <t>Gazdaság- és Társadalomtudományi Kar</t>
  </si>
  <si>
    <t>Kungli Dávid</t>
  </si>
  <si>
    <t>Szikszai Lőrinc</t>
  </si>
  <si>
    <t>Ottlik Domonkos</t>
  </si>
  <si>
    <t>Palkó Márton</t>
  </si>
  <si>
    <t>Feller Zoltán</t>
  </si>
  <si>
    <t>Keresztúri András</t>
  </si>
  <si>
    <t>Balaskó László-Dávid</t>
  </si>
  <si>
    <t>```Informatikai Kar```</t>
  </si>
  <si>
    <t>Hajdu Lajos</t>
  </si>
  <si>
    <t>Dukai Gábor</t>
  </si>
  <si>
    <t>Albert Gáspár</t>
  </si>
  <si>
    <t>Hegedüs-Komjáthy Renáta</t>
  </si>
  <si>
    <t>Szkaliczki Tamás</t>
  </si>
  <si>
    <t>Bencsik Ildikó</t>
  </si>
  <si>
    <t>Dálya Gergely</t>
  </si>
  <si>
    <t>Tulézi Szabolcs</t>
  </si>
  <si>
    <t>Bozsér Kata</t>
  </si>
  <si>
    <t>Almási Balázs</t>
  </si>
  <si>
    <t>Külkereskedelmi kar</t>
  </si>
  <si>
    <t>Urbanovics Péter</t>
  </si>
  <si>
    <t>Villamosmérnöki és Informatikai</t>
  </si>
  <si>
    <t>Stégmár Balázs</t>
  </si>
  <si>
    <t>(ELTE) Genetikai Tsz.</t>
  </si>
  <si>
    <t>Kiss Attila Csongor</t>
  </si>
  <si>
    <t>Sólyomváry Anna</t>
  </si>
  <si>
    <t>Gyógyszerésztudományi kar</t>
  </si>
  <si>
    <t>SE Farmakognózia Intézet</t>
  </si>
  <si>
    <t>Illés Kristóf (ELTE)</t>
  </si>
  <si>
    <t>Tatai Ádám</t>
  </si>
  <si>
    <t>Biró Bálint</t>
  </si>
  <si>
    <t>Farkas Krisztián</t>
  </si>
  <si>
    <t>Kovács Richárd</t>
  </si>
  <si>
    <t>Knapp G. Dániel</t>
  </si>
  <si>
    <t>(ELTE) Növényszervezettani Tsz.</t>
  </si>
  <si>
    <t>Kovács M. Gábor</t>
  </si>
  <si>
    <t>Szijártó Márk</t>
  </si>
  <si>
    <t>Geofizikai és Űrtudományi Tsz.</t>
  </si>
  <si>
    <t>Karacs Gábor</t>
  </si>
  <si>
    <t>Czerman Olivér</t>
  </si>
  <si>
    <t>Madarasi Dóra</t>
  </si>
  <si>
    <t>Varga László (1983)</t>
  </si>
  <si>
    <t>(ELTE) Valószínűségelméleti és Statisztika Tsz.</t>
  </si>
  <si>
    <t>Farkasdi Zoltán</t>
  </si>
  <si>
    <t>Greksa Ádám</t>
  </si>
  <si>
    <t>Kanti Eszter</t>
  </si>
  <si>
    <t>Tax Tamás</t>
  </si>
  <si>
    <t>Czipó Bence</t>
  </si>
  <si>
    <t>Nemes Lilla</t>
  </si>
  <si>
    <t>Vegyész és Biomérnöki Kar</t>
  </si>
  <si>
    <t>Török Áron</t>
  </si>
  <si>
    <t>Kertészmérnöki Kar</t>
  </si>
  <si>
    <t>Solymosi Péter</t>
  </si>
  <si>
    <t>Józsa Benjámin</t>
  </si>
  <si>
    <t>Vegyész- és Biomérnöki kar</t>
  </si>
  <si>
    <t>Kelemen Zoltán</t>
  </si>
  <si>
    <t>Varga Gábor (1989)</t>
  </si>
  <si>
    <t>Seprős Richárd</t>
  </si>
  <si>
    <t>Mester Ádám</t>
  </si>
  <si>
    <t>Szegedi Bence</t>
  </si>
  <si>
    <t>Reznák Alexa</t>
  </si>
  <si>
    <t>Kerekes Kata</t>
  </si>
  <si>
    <t>Hoffer Péter</t>
  </si>
  <si>
    <t>Barbarics Ákos</t>
  </si>
  <si>
    <t>Ulrich Áron</t>
  </si>
  <si>
    <t>Göde Ábel</t>
  </si>
  <si>
    <t>Huber Kilián</t>
  </si>
  <si>
    <t>Németh Dániel (BME)</t>
  </si>
  <si>
    <t>Zsolt Ferenc</t>
  </si>
  <si>
    <t>Csősz Gábor</t>
  </si>
  <si>
    <t>Természettudományi kar</t>
  </si>
  <si>
    <t>Lengyel András</t>
  </si>
  <si>
    <t>Szabó Ádám (ELTE IK)</t>
  </si>
  <si>
    <t>Informatikai KarInformatikai Kar</t>
  </si>
  <si>
    <t>Márta Zoltán</t>
  </si>
  <si>
    <t>Böjti Bence</t>
  </si>
  <si>
    <t>Csányi Tamás</t>
  </si>
  <si>
    <t>Tóth Emese</t>
  </si>
  <si>
    <t>Tarjányi Dániel</t>
  </si>
  <si>
    <t>Tóth Mária</t>
  </si>
  <si>
    <t>Bihari Tamás</t>
  </si>
  <si>
    <t>MTA TTK</t>
  </si>
  <si>
    <t>Pichler Zsolt</t>
  </si>
  <si>
    <t>Hegyi Attila</t>
  </si>
  <si>
    <t>Prodán Gergely Teodor</t>
  </si>
  <si>
    <t>Dzsudzsák Dániel</t>
  </si>
  <si>
    <t>Vass Gábor</t>
  </si>
  <si>
    <t>Gere Zsolt</t>
  </si>
  <si>
    <t>Kovács Evelin</t>
  </si>
  <si>
    <t>Társadalomtudományi KarTársadalomtudományi Kar</t>
  </si>
  <si>
    <t>Rebroš Adrián</t>
  </si>
  <si>
    <t>Vékássy Bence</t>
  </si>
  <si>
    <t>Kovács Bence</t>
  </si>
  <si>
    <t>Parragh Gábor</t>
  </si>
  <si>
    <t>Rezes Dániel</t>
  </si>
  <si>
    <t>Horváth Hanna Zsófia</t>
  </si>
  <si>
    <t>Lacza Péter</t>
  </si>
  <si>
    <t>Ecsédi Péter</t>
  </si>
  <si>
    <t>Bécsy Bence</t>
  </si>
  <si>
    <t>Atomfizikai Tsz.</t>
  </si>
  <si>
    <t>Kis Tamás</t>
  </si>
  <si>
    <t>Kalmár Dániel</t>
  </si>
  <si>
    <t>Geofizikai és Űrtudományi Tanszék</t>
  </si>
  <si>
    <t>Ganyecz Ádám</t>
  </si>
  <si>
    <t>BME Fizikai Kémia és Anyagtudományi Tsz.</t>
  </si>
  <si>
    <t>Ágostházy Réka</t>
  </si>
  <si>
    <t>Bárczi Gusztáv Gyógypedagógiai Kar</t>
  </si>
  <si>
    <t>Kőszegi Norbert</t>
  </si>
  <si>
    <t>Villamos Energetika Tanszék</t>
  </si>
  <si>
    <t>Rádl Ádám</t>
  </si>
  <si>
    <t>Havlik Tamás</t>
  </si>
  <si>
    <t>Gergely Szabolcs</t>
  </si>
  <si>
    <t>Kosztka Péter</t>
  </si>
  <si>
    <t>Pölöskei Péter</t>
  </si>
  <si>
    <t>Nukleáris Technikai Intézet</t>
  </si>
  <si>
    <t>Markó Ábel</t>
  </si>
  <si>
    <t>Kámán Balázs</t>
  </si>
  <si>
    <t>Varga Bálint</t>
  </si>
  <si>
    <t>Botos Kristóf</t>
  </si>
  <si>
    <t>Révfy Laura</t>
  </si>
  <si>
    <t>Pilisi Zsolt</t>
  </si>
  <si>
    <t>Bartók Tamás</t>
  </si>
  <si>
    <t>Astron Informatikai Kft</t>
  </si>
  <si>
    <t>Bartl Ákos</t>
  </si>
  <si>
    <t>Antal András (2003)</t>
  </si>
  <si>
    <t>Mindszenty József Római Katolikus Általános Iskola</t>
  </si>
  <si>
    <t>Kuti Sebestyén</t>
  </si>
  <si>
    <t>Közlekedésmérnőki és Járműmérnöki Kar</t>
  </si>
  <si>
    <t>Palcsek Balázs</t>
  </si>
  <si>
    <t>Pszichológiai intézet</t>
  </si>
  <si>
    <t>Bódis Sándor</t>
  </si>
  <si>
    <t>Nónay Fanni</t>
  </si>
  <si>
    <t>Nagy Gábor (BME)</t>
  </si>
  <si>
    <t>Geotechnika és Mérnökgeológia Tanszék</t>
  </si>
  <si>
    <t>Székely Mózes</t>
  </si>
  <si>
    <t xml:space="preserve">(ELTE) Felnőttképzés-kutatási és Tudásmenedzsment </t>
  </si>
  <si>
    <t>Székely család</t>
  </si>
  <si>
    <t>Derényi Zsuzsanna</t>
  </si>
  <si>
    <t>Lukovszki Viktor</t>
  </si>
  <si>
    <t>Kulcsár Kitti</t>
  </si>
  <si>
    <t>Lévai Viktor</t>
  </si>
  <si>
    <t>Mihalka Gergely</t>
  </si>
  <si>
    <t>Enyedi Péter Attila</t>
  </si>
  <si>
    <t>Tímár Ádám</t>
  </si>
  <si>
    <t>Deák Gergely</t>
  </si>
  <si>
    <t>gépészmérnöki kar</t>
  </si>
  <si>
    <t>Demeter Dóra</t>
  </si>
  <si>
    <t>Molekulák</t>
  </si>
  <si>
    <t>Kövér Milán</t>
  </si>
  <si>
    <t>Áldás u. Általános iskola</t>
  </si>
  <si>
    <t>Villám SE</t>
  </si>
  <si>
    <t>Kopcsó Tamás</t>
  </si>
  <si>
    <t>Sághy Dániel</t>
  </si>
  <si>
    <t>Villamosmérnöki</t>
  </si>
  <si>
    <t>Fucsek Tibor</t>
  </si>
  <si>
    <t>Baunok Tamás Sólyom</t>
  </si>
  <si>
    <t>Nagy Zsófia</t>
  </si>
  <si>
    <t>Németh Barnabás</t>
  </si>
  <si>
    <t>KVIK</t>
  </si>
  <si>
    <t>Merza Domonkos</t>
  </si>
  <si>
    <t>Kertészettudományi Kar</t>
  </si>
  <si>
    <t>Bulyovszki Ádám</t>
  </si>
  <si>
    <t>Gombos Gergő</t>
  </si>
  <si>
    <t>Informatikai KarA karod opcióból nem derül ki?</t>
  </si>
  <si>
    <t>(ELTE) Információs Rendszerek Tsz.</t>
  </si>
  <si>
    <t>Ignácz Blanka</t>
  </si>
  <si>
    <t>Zempléni András</t>
  </si>
  <si>
    <t>ELTE-BEAC Tájfutás</t>
  </si>
  <si>
    <t>Csernus Emőke</t>
  </si>
  <si>
    <t>Orvostudományi Kar</t>
  </si>
  <si>
    <t>Masubo Dávid</t>
  </si>
  <si>
    <t>Egri Attila</t>
  </si>
  <si>
    <t>Bartolák Éva</t>
  </si>
  <si>
    <t>Fogorvostudományi kar</t>
  </si>
  <si>
    <t>Szabó Pál</t>
  </si>
  <si>
    <t>(ELTE) Analitikai Kémiai Tsz.</t>
  </si>
  <si>
    <t>Porkoláb Dániel</t>
  </si>
  <si>
    <t>Tóth Máté</t>
  </si>
  <si>
    <t>Energetikai Szakközépiskola</t>
  </si>
  <si>
    <t>Sebestyén Ferenc</t>
  </si>
  <si>
    <t>Suleiman- Mostafa</t>
  </si>
  <si>
    <t>Magyari András Gergő</t>
  </si>
  <si>
    <t>Bayarsaikhan- Munkhtur</t>
  </si>
  <si>
    <t>Gál Géza</t>
  </si>
  <si>
    <t>Zimermann Zita</t>
  </si>
  <si>
    <t>Kiss Virág</t>
  </si>
  <si>
    <t>Gazdálkodás tudományi kar</t>
  </si>
  <si>
    <t>Németh Máté</t>
  </si>
  <si>
    <t>Kovács Tibor</t>
  </si>
  <si>
    <t>Nyikos Viktória</t>
  </si>
  <si>
    <t>Kassai Csaba</t>
  </si>
  <si>
    <t>Balázs Tamás</t>
  </si>
  <si>
    <t>Szántó András</t>
  </si>
  <si>
    <t>Kandó Kálmán Villamosmérnöki Kar</t>
  </si>
  <si>
    <t>Gyűjtő Imre</t>
  </si>
  <si>
    <t>Vegyészmérnöki és Biomérnöki kar</t>
  </si>
  <si>
    <t>Petőcz Dávid</t>
  </si>
  <si>
    <t>Ádám Benedek</t>
  </si>
  <si>
    <t>Villamosmérnöki és Informatikai kar</t>
  </si>
  <si>
    <t>Wéber Zoltán</t>
  </si>
  <si>
    <t>Bertók Fruzsina</t>
  </si>
  <si>
    <t>Kantár Kristóf</t>
  </si>
  <si>
    <t>Művészettörténeti Int.</t>
  </si>
  <si>
    <t>Kende Anna</t>
  </si>
  <si>
    <t>Szociálpszichológia Tsz.</t>
  </si>
  <si>
    <t>Tóth Gergely</t>
  </si>
  <si>
    <t>Szarvas Attila</t>
  </si>
  <si>
    <t>Illés Kincső Boriska</t>
  </si>
  <si>
    <t>Kiss Bence</t>
  </si>
  <si>
    <t>Palágyi Gábor</t>
  </si>
  <si>
    <t>Zentai Péter</t>
  </si>
  <si>
    <t>Országh Tamás</t>
  </si>
  <si>
    <t>Országh család</t>
  </si>
  <si>
    <t>Országh Júlia</t>
  </si>
  <si>
    <t>Kispesti Gábor Áron Általános Iskola</t>
  </si>
  <si>
    <t>Turi Zsolt</t>
  </si>
  <si>
    <t>Juhász Gergely</t>
  </si>
  <si>
    <t>Friedrich Schiller Gimnázium</t>
  </si>
  <si>
    <t>Góth Roland</t>
  </si>
  <si>
    <t>Törős István</t>
  </si>
  <si>
    <t>Nemes Márk</t>
  </si>
  <si>
    <t>Vásárhelyi Zsófia Eszter</t>
  </si>
  <si>
    <t>Horváth Bálint (1983)</t>
  </si>
  <si>
    <t>Szendi Péter</t>
  </si>
  <si>
    <t>Kajos Balázs</t>
  </si>
  <si>
    <t>Kőműves Ákos</t>
  </si>
  <si>
    <t>Juhász Judit</t>
  </si>
  <si>
    <t>Építészmérnöki</t>
  </si>
  <si>
    <t>Giba Zoltán</t>
  </si>
  <si>
    <t>Kovács József</t>
  </si>
  <si>
    <t>Hadabás Katalin</t>
  </si>
  <si>
    <t>Sári Béla</t>
  </si>
  <si>
    <t>ALRT</t>
  </si>
  <si>
    <t>Rácz Réka</t>
  </si>
  <si>
    <t>Aczél Dóra</t>
  </si>
  <si>
    <t>Erős Péter</t>
  </si>
  <si>
    <t>Bendes Anna</t>
  </si>
  <si>
    <t>Szalay Péter</t>
  </si>
  <si>
    <t>Derényi Áron</t>
  </si>
  <si>
    <t>Budapesti Fazekas Mihály Gyakorló Általános Iskola</t>
  </si>
  <si>
    <t>Derényi Dávid</t>
  </si>
  <si>
    <t>Sokoray Lilla</t>
  </si>
  <si>
    <t>Tanító- és Óvóképző Kar</t>
  </si>
  <si>
    <t>Siklósi Benjámin</t>
  </si>
  <si>
    <t>Sasfalvi Tamás</t>
  </si>
  <si>
    <t>Fekete Tamás</t>
  </si>
  <si>
    <t>Petrányi Zsófia</t>
  </si>
  <si>
    <t>Kovács Edina</t>
  </si>
  <si>
    <t>Kelő Sára</t>
  </si>
  <si>
    <t>Paróczi Csenge</t>
  </si>
  <si>
    <t>Állam- és Jogtudományi KarÁJK</t>
  </si>
  <si>
    <t>Fawal Margit</t>
  </si>
  <si>
    <t>Bana Gábor Péter</t>
  </si>
  <si>
    <t>Farnadi István</t>
  </si>
  <si>
    <t>Salfer Balázs</t>
  </si>
  <si>
    <t>Sólyom György</t>
  </si>
  <si>
    <t>Kozma András</t>
  </si>
  <si>
    <t>Gajdócsi Gergely</t>
  </si>
  <si>
    <t>Krisztián Dávid</t>
  </si>
  <si>
    <t>Harsányi Attila</t>
  </si>
  <si>
    <t>Máthé Ágnes Réka</t>
  </si>
  <si>
    <t>(ELTE) Általános és Alkalmazott Földtani Tsz.</t>
  </si>
  <si>
    <t>Domonyi Gyula</t>
  </si>
  <si>
    <t>Rendes Vera</t>
  </si>
  <si>
    <t>Tóth Szabina</t>
  </si>
  <si>
    <t>Sebők Norbert</t>
  </si>
  <si>
    <t>Telek András</t>
  </si>
  <si>
    <t>Máté Péter</t>
  </si>
  <si>
    <t>Bartha Richárd</t>
  </si>
  <si>
    <t>Jobbágy Lilla</t>
  </si>
  <si>
    <t>Janzsó Miklós Csaba</t>
  </si>
  <si>
    <t>Tárczy Péter</t>
  </si>
  <si>
    <t>Knapp Levente</t>
  </si>
  <si>
    <t>Németh Gergely</t>
  </si>
  <si>
    <t>BME Fizika Tsz.</t>
  </si>
  <si>
    <t>Müller Viktor</t>
  </si>
  <si>
    <t>Antal Zoltán (1989)</t>
  </si>
  <si>
    <t>Szferle Tamás Áron</t>
  </si>
  <si>
    <t>Farkas Rita</t>
  </si>
  <si>
    <t>Földindulás</t>
  </si>
  <si>
    <t>Benedek Martin</t>
  </si>
  <si>
    <t>Torma Nándor</t>
  </si>
  <si>
    <t>Varga Máté (ELTE)</t>
  </si>
  <si>
    <t>Harmati Róbert</t>
  </si>
  <si>
    <t>Kállai Zsófia</t>
  </si>
  <si>
    <t>Ányos Ágota</t>
  </si>
  <si>
    <t>Velki Máté</t>
  </si>
  <si>
    <t>Fischer Hanna</t>
  </si>
  <si>
    <t>Villamos és Informatikai kar</t>
  </si>
  <si>
    <t>Országh Anna</t>
  </si>
  <si>
    <t>Máthé Gergely</t>
  </si>
  <si>
    <t>Gelényi Péter Zoltán</t>
  </si>
  <si>
    <t>Jakobovits Kitti</t>
  </si>
  <si>
    <t>Márton Lili</t>
  </si>
  <si>
    <t>Incze Dóra</t>
  </si>
  <si>
    <t>Szente István</t>
  </si>
  <si>
    <t>(ELTE) Természetrajzi Múzeum</t>
  </si>
  <si>
    <t>Múzeumbogarak</t>
  </si>
  <si>
    <t>Csomós Máté</t>
  </si>
  <si>
    <t>Soós Alexandra</t>
  </si>
  <si>
    <t>Pedagógiai és Pszichológiai KarPPK</t>
  </si>
  <si>
    <t>Pál Lénárd</t>
  </si>
  <si>
    <t>Borbás Fanni</t>
  </si>
  <si>
    <t>Bordás Csaba</t>
  </si>
  <si>
    <t>Szoboszlai Imre</t>
  </si>
  <si>
    <t>Laki Sándor</t>
  </si>
  <si>
    <t>Dénes István</t>
  </si>
  <si>
    <t>TTK</t>
  </si>
  <si>
    <t>Bicskei Petra</t>
  </si>
  <si>
    <t>Megyeri Mária</t>
  </si>
  <si>
    <t>Gépész kar</t>
  </si>
  <si>
    <t>Vulgarasz Zoé</t>
  </si>
  <si>
    <t>Zsóka Ágnes</t>
  </si>
  <si>
    <t>Gadálkodástudományi Kar</t>
  </si>
  <si>
    <t>Marketing és Média Intézet- Marketing tanszék</t>
  </si>
  <si>
    <t>Fülöp Máté</t>
  </si>
  <si>
    <t>Biokémiai Tsz.</t>
  </si>
  <si>
    <t>Száz Dénes</t>
  </si>
  <si>
    <t>Bodóczky Mihály</t>
  </si>
  <si>
    <t>Szabó Lili</t>
  </si>
  <si>
    <t>ELTE Biokémia Tsz.</t>
  </si>
  <si>
    <t>Rudas Ákos</t>
  </si>
  <si>
    <t>Gulyás Zsaklin</t>
  </si>
  <si>
    <t>Szláv és Balti Filológiai Tanszék</t>
  </si>
  <si>
    <t>Mayer Martin</t>
  </si>
  <si>
    <t>Köbli Hanna</t>
  </si>
  <si>
    <t>Pályi Béla</t>
  </si>
  <si>
    <t>Horváth Luca</t>
  </si>
  <si>
    <t>Váradi Máté</t>
  </si>
  <si>
    <t>Remetekertvárosi Általános Iskola</t>
  </si>
  <si>
    <t>Simkó Andrea Katalin</t>
  </si>
  <si>
    <t>Unger Tamás</t>
  </si>
  <si>
    <t>Fikner Patrícia</t>
  </si>
  <si>
    <t>Béleczki András</t>
  </si>
  <si>
    <t>Gáyer Nóra</t>
  </si>
  <si>
    <t>Pitrone- Sergio</t>
  </si>
  <si>
    <t>Karádi Dániel Tamás</t>
  </si>
  <si>
    <t>Építészmérnöki Kar</t>
  </si>
  <si>
    <t>Kóczián Lilla- dr.</t>
  </si>
  <si>
    <t>Rektori Koordinációs Központ</t>
  </si>
  <si>
    <t>Ferenczi Csongor</t>
  </si>
  <si>
    <t>Lanku Máté</t>
  </si>
  <si>
    <t>Somogyi Bíborka</t>
  </si>
  <si>
    <t>Winkler Mária Zsuzsanna</t>
  </si>
  <si>
    <t>Bakó Norbert Zsolt</t>
  </si>
  <si>
    <t>Villamosmérnöki kar</t>
  </si>
  <si>
    <t>Szick Vivien</t>
  </si>
  <si>
    <t>Major Zoltán</t>
  </si>
  <si>
    <t>Kovács István Vilmos</t>
  </si>
  <si>
    <t>Neveléstudományi Intézet</t>
  </si>
  <si>
    <t>Molnár Szabolcs</t>
  </si>
  <si>
    <t>Farkas Sophie Zoe</t>
  </si>
  <si>
    <t>Bíró Zsófia</t>
  </si>
  <si>
    <t>Szabó Bence</t>
  </si>
  <si>
    <t>Mester Zsolt Ferenc</t>
  </si>
  <si>
    <t>Szabó Dorka</t>
  </si>
  <si>
    <t>Cseh Bálint</t>
  </si>
  <si>
    <t>Mikula Bernadett</t>
  </si>
  <si>
    <t>Vakulya Ákos</t>
  </si>
  <si>
    <t>Termul Helga Laura</t>
  </si>
  <si>
    <t>Verebélyi Loretta</t>
  </si>
  <si>
    <t>Kauker Anikó</t>
  </si>
  <si>
    <t>Manuel Perez</t>
  </si>
  <si>
    <t>Papp Zsolt</t>
  </si>
  <si>
    <t>Altmár Kristóf</t>
  </si>
  <si>
    <t>Rokonay Kinga</t>
  </si>
  <si>
    <t>Körmös Ötös</t>
  </si>
  <si>
    <t>Gál István</t>
  </si>
  <si>
    <t>Kocsis Bence</t>
  </si>
  <si>
    <t>Polyák Ádám</t>
  </si>
  <si>
    <t>Maller Péter</t>
  </si>
  <si>
    <t>Horváth Hanga</t>
  </si>
  <si>
    <t>Fazekas Árnika</t>
  </si>
  <si>
    <t>Nyuli Dorottya</t>
  </si>
  <si>
    <t>Vígh Ágnes Noémi</t>
  </si>
  <si>
    <t>Földrajztudományi intézet</t>
  </si>
  <si>
    <t>Stelczer Ádám</t>
  </si>
  <si>
    <t>Hajdara Ivett</t>
  </si>
  <si>
    <t>Thomaschütz Axel</t>
  </si>
  <si>
    <t>Grajczár Fanni</t>
  </si>
  <si>
    <t>Révész Zsuzsanna Márta</t>
  </si>
  <si>
    <t>Péli Barnabás</t>
  </si>
  <si>
    <t>Szegő Dávid</t>
  </si>
  <si>
    <t>Rácz Bernadett</t>
  </si>
  <si>
    <t>Fuss Babakocsival</t>
  </si>
  <si>
    <t>Nagy Béla Péter</t>
  </si>
  <si>
    <t>Lampert Viktor</t>
  </si>
  <si>
    <t>Pásztor Marcell Sebestyén</t>
  </si>
  <si>
    <t>Komlósi Kata</t>
  </si>
  <si>
    <t>Egészségtudományi Kar</t>
  </si>
  <si>
    <t>Schumi Fruzsina</t>
  </si>
  <si>
    <t>Mikula Gergő János</t>
  </si>
  <si>
    <t>Tonkó Péter</t>
  </si>
  <si>
    <t>Kardos Zsófia</t>
  </si>
  <si>
    <t>Kognitív Tudományi Tanszék</t>
  </si>
  <si>
    <t>Nagy Norbert (1989)</t>
  </si>
  <si>
    <t>Imref Ildikó</t>
  </si>
  <si>
    <t>Lakó Ágnes</t>
  </si>
  <si>
    <t>Ungvári Lídia</t>
  </si>
  <si>
    <t>Bendicskó Lilla</t>
  </si>
  <si>
    <t>Szendrei Zsolt</t>
  </si>
  <si>
    <t>Tóth Gábor</t>
  </si>
  <si>
    <t>Bartók Boróka</t>
  </si>
  <si>
    <t>Fenyősi Zsuzsanna</t>
  </si>
  <si>
    <t>Hadzsi Ákos</t>
  </si>
  <si>
    <t>Petőcz Zalán</t>
  </si>
  <si>
    <t>Fogorvosi</t>
  </si>
  <si>
    <t>Aradi Petra</t>
  </si>
  <si>
    <t>Gyömörei Beáta- dr.</t>
  </si>
  <si>
    <t>Kovács Szabolcs</t>
  </si>
  <si>
    <t>Szetei-Andrási Ibolya</t>
  </si>
  <si>
    <t>Price- Ralph</t>
  </si>
  <si>
    <t>Butkai Dániel</t>
  </si>
  <si>
    <t>Bicsák Melinda</t>
  </si>
  <si>
    <t>Geréb Tünde</t>
  </si>
  <si>
    <t>Kiss Patrik</t>
  </si>
  <si>
    <t>Mittelshtedt Veronika</t>
  </si>
  <si>
    <t>Mező Csaba</t>
  </si>
  <si>
    <t>Kopcsay Péter</t>
  </si>
  <si>
    <t>Láng András</t>
  </si>
  <si>
    <t>(ELTE) Szerves Kémiai Tsz.</t>
  </si>
  <si>
    <t>Bíró Benedek</t>
  </si>
  <si>
    <t>Városligeti Magyar-Angol Két Tanítási Nyelvű Által</t>
  </si>
  <si>
    <t>Bíró család</t>
  </si>
  <si>
    <t>Zalai Zsófia</t>
  </si>
  <si>
    <t>Péntek Márton</t>
  </si>
  <si>
    <t>Szeles Tamás</t>
  </si>
  <si>
    <t>Veszely Orsolya</t>
  </si>
  <si>
    <t>Tanárképző Központ</t>
  </si>
  <si>
    <t>Cséby Flóra Hanna</t>
  </si>
  <si>
    <t>Maties Sebastian</t>
  </si>
  <si>
    <t>Takács Orsolya</t>
  </si>
  <si>
    <t>Rutkai Zsófia</t>
  </si>
  <si>
    <t>Szilágyi Lili</t>
  </si>
  <si>
    <t>Orbán Réka</t>
  </si>
  <si>
    <t>Pallay Ferenc</t>
  </si>
  <si>
    <t>Szlávik Gábor</t>
  </si>
  <si>
    <t>Dragonflies SC.</t>
  </si>
  <si>
    <t>Domán Dániel Zoltán</t>
  </si>
  <si>
    <t>Laza Dániel</t>
  </si>
  <si>
    <t>Imrefi Ágnes</t>
  </si>
  <si>
    <t>Fazekas László</t>
  </si>
  <si>
    <t>Balogh László</t>
  </si>
  <si>
    <t>Ágocsi Kiss Bence</t>
  </si>
  <si>
    <t>Villamosmérnöki- és Informatikai Kar</t>
  </si>
  <si>
    <t>Lipták Dávid</t>
  </si>
  <si>
    <t>Kovács Zoltán</t>
  </si>
  <si>
    <t>Herceg Dalma</t>
  </si>
  <si>
    <t>Wittinghoff Judit</t>
  </si>
  <si>
    <t>s3</t>
  </si>
  <si>
    <t>Mikó Péter</t>
  </si>
  <si>
    <t>Favorido- Christopher</t>
  </si>
  <si>
    <t>Nagy Bence Bátor</t>
  </si>
  <si>
    <t>Tóth Viktor</t>
  </si>
  <si>
    <t>Tamás Melitta</t>
  </si>
  <si>
    <t>Állatrendszertani és Ökológiai Tsz.</t>
  </si>
  <si>
    <t>Koppány Csaba</t>
  </si>
  <si>
    <t>Horváth Maximilián</t>
  </si>
  <si>
    <t>Kovács Nikoletta</t>
  </si>
  <si>
    <t>Luczi Richárd József</t>
  </si>
  <si>
    <t>Kósa Veronika</t>
  </si>
  <si>
    <t>Pantocsik Ferenc</t>
  </si>
  <si>
    <t>B784 Team</t>
  </si>
  <si>
    <t>Fodor Fruzsina</t>
  </si>
  <si>
    <t>Samu Viktor</t>
  </si>
  <si>
    <t>Nyitrai Károly</t>
  </si>
  <si>
    <t>Varga Diána</t>
  </si>
  <si>
    <t>Katona Richárd</t>
  </si>
  <si>
    <t>Szilágyi Zsolt</t>
  </si>
  <si>
    <t>Szekeres Krisztina</t>
  </si>
  <si>
    <t>Vesztergombi Tamás</t>
  </si>
  <si>
    <t>Móra Katalin</t>
  </si>
  <si>
    <t>PPK</t>
  </si>
  <si>
    <t>Sávolyi Bernadett</t>
  </si>
  <si>
    <t>Bajcsi Erik</t>
  </si>
  <si>
    <t>Endrey Dániel</t>
  </si>
  <si>
    <t>Felméry Tímea</t>
  </si>
  <si>
    <t>Lantos András</t>
  </si>
  <si>
    <t>Gazdálkodástudományi kar</t>
  </si>
  <si>
    <t>Antal Zoltán (1968)</t>
  </si>
  <si>
    <t>Nagy Norbert (1985)</t>
  </si>
  <si>
    <t>Kulcsár Gergő</t>
  </si>
  <si>
    <t>JUGYU</t>
  </si>
  <si>
    <t>Szegedi Tudományegyetem</t>
  </si>
  <si>
    <t>Halasi Petra Dóra</t>
  </si>
  <si>
    <t>Király Katalin</t>
  </si>
  <si>
    <t>Tikosi Kinga</t>
  </si>
  <si>
    <t>Közép-európai Egyetem (CEU)</t>
  </si>
  <si>
    <t>Ludvig-Vajda Emese</t>
  </si>
  <si>
    <t>Csöndes Tibor</t>
  </si>
  <si>
    <t>Dénes Lóránt</t>
  </si>
  <si>
    <t>de Souza- Rafael</t>
  </si>
  <si>
    <t>Czigány Mátyás</t>
  </si>
  <si>
    <t>Rosta Krisztina</t>
  </si>
  <si>
    <t>Timár Eszter</t>
  </si>
  <si>
    <t>Fehér Anna</t>
  </si>
  <si>
    <t>Marton Adam</t>
  </si>
  <si>
    <t>Csikós Balázs</t>
  </si>
  <si>
    <t>(ELTE) Geometriai Tsz.</t>
  </si>
  <si>
    <t>Vincellér Zoltán</t>
  </si>
  <si>
    <t>Radics Laura</t>
  </si>
  <si>
    <t>Nagy Gábor (ELTE)</t>
  </si>
  <si>
    <t>(ELTE) Komputeralgebra Tsz.</t>
  </si>
  <si>
    <t>Sebestyén Zoltán</t>
  </si>
  <si>
    <t>Deák Attila</t>
  </si>
  <si>
    <t>Kovac- Attila</t>
  </si>
  <si>
    <t>Takács Dániel András</t>
  </si>
  <si>
    <t>Csonka Anna Cseperke</t>
  </si>
  <si>
    <t>Susóczki Gábor</t>
  </si>
  <si>
    <t>Kiss Melinda Réka</t>
  </si>
  <si>
    <t>Vadászi Henrietta</t>
  </si>
  <si>
    <t>Szilvási Zsófia</t>
  </si>
  <si>
    <t>Jakab László</t>
  </si>
  <si>
    <t>Kautz Gyula Gazdaságtudományi Kar</t>
  </si>
  <si>
    <t>Széchenyi István Egyetem</t>
  </si>
  <si>
    <t>Majláth Ákos</t>
  </si>
  <si>
    <t>Csáji Anna</t>
  </si>
  <si>
    <t>Siklósi Bence</t>
  </si>
  <si>
    <t>Sólyom Barna</t>
  </si>
  <si>
    <t>ELTE Radnóti Miklós Gyakorló Általános Iskola És G</t>
  </si>
  <si>
    <t>Nagy Gyula</t>
  </si>
  <si>
    <t>Dömötör Andrea</t>
  </si>
  <si>
    <t>Bölcsészet- és Társadalomtudományi Kar</t>
  </si>
  <si>
    <t>Nyelvtudományi Doktori Iskola</t>
  </si>
  <si>
    <t>Mustyák Balázs András</t>
  </si>
  <si>
    <t>Budapesti Egyetemi Katolikus Gimnázium és Kollégiu</t>
  </si>
  <si>
    <t>Juhász Dorka</t>
  </si>
  <si>
    <t>Garbai Ádám</t>
  </si>
  <si>
    <t>Balda Péter Gergő</t>
  </si>
  <si>
    <t>Molnár Gergely Gábor</t>
  </si>
  <si>
    <t>Török Dániel</t>
  </si>
  <si>
    <t>Dankovics Rita</t>
  </si>
  <si>
    <t>Dax Márton</t>
  </si>
  <si>
    <t>Gede Máté</t>
  </si>
  <si>
    <t>ELTE Gyertyánffy István Gyakorló Általános Iskola</t>
  </si>
  <si>
    <t>Lázár Krisztina</t>
  </si>
  <si>
    <t>Varga Andrea</t>
  </si>
  <si>
    <t>Ubrankovics Tibi</t>
  </si>
  <si>
    <t>Ikotity István</t>
  </si>
  <si>
    <t>Karbi Zsombor</t>
  </si>
  <si>
    <t>Természettudományi KarELTE - Természettudományi kar</t>
  </si>
  <si>
    <t>Osváth Zsófia</t>
  </si>
  <si>
    <t>Simon Anna Dorottya</t>
  </si>
  <si>
    <t>Pogány Regina</t>
  </si>
  <si>
    <t>Kalmár Anita</t>
  </si>
  <si>
    <t>Tóth Bálint (1997)</t>
  </si>
  <si>
    <t>Novák Emese</t>
  </si>
  <si>
    <t>Munkácsi Réka</t>
  </si>
  <si>
    <t>Király Andrea</t>
  </si>
  <si>
    <t>Kővári Zsófia- dr.</t>
  </si>
  <si>
    <t>Németh Zoltán</t>
  </si>
  <si>
    <t>Boldizsár Adrienn</t>
  </si>
  <si>
    <t>Közlekedésmérnök és Járműmérnök kar</t>
  </si>
  <si>
    <t>Lakatos Eszter</t>
  </si>
  <si>
    <t>Egyed Tünde</t>
  </si>
  <si>
    <t>Kollárszky Boglárka</t>
  </si>
  <si>
    <t>Eötvös loránd Tudományegyetem</t>
  </si>
  <si>
    <t>Csébi Márk</t>
  </si>
  <si>
    <t>Szabó Anna Napsugár</t>
  </si>
  <si>
    <t>Bornemisza Péter Gimnázium</t>
  </si>
  <si>
    <t>Pék Andrea</t>
  </si>
  <si>
    <t>Bérczi-Kovács Erika</t>
  </si>
  <si>
    <t>Operációkutatási Tsz.</t>
  </si>
  <si>
    <t>Gazdag Brigitta</t>
  </si>
  <si>
    <t>Baka Viktória</t>
  </si>
  <si>
    <t>Rőfi Renáta</t>
  </si>
  <si>
    <t>Mihály Attila</t>
  </si>
  <si>
    <t>Fröhlich Georgina</t>
  </si>
  <si>
    <t>Weiszenberger Orsolya</t>
  </si>
  <si>
    <t>Németh Tibor</t>
  </si>
  <si>
    <t>Godó Luca</t>
  </si>
  <si>
    <t>Kruzslicz Ágnes Blanka</t>
  </si>
  <si>
    <t>Szijártó Rita</t>
  </si>
  <si>
    <t>Zanócz Anett</t>
  </si>
  <si>
    <t>Huzsvai Anna</t>
  </si>
  <si>
    <t>Jenei Hanna</t>
  </si>
  <si>
    <t>Magyar Attila</t>
  </si>
  <si>
    <t>Pánczél Balázs</t>
  </si>
  <si>
    <t>Nyemcsok András</t>
  </si>
  <si>
    <t>Magda Balázs</t>
  </si>
  <si>
    <t>(ELTE) Elválasztástechnikai Kutató és Oktató Labor</t>
  </si>
  <si>
    <t>Kádár Szabolcs</t>
  </si>
  <si>
    <t>NIK</t>
  </si>
  <si>
    <t>Kovács Zsolt</t>
  </si>
  <si>
    <t>ELTE Anyagtudományi Tsz</t>
  </si>
  <si>
    <t>Dankó Bernadett</t>
  </si>
  <si>
    <t>Lilienberg Julianna</t>
  </si>
  <si>
    <t>Hegedüs Tibor Márton</t>
  </si>
  <si>
    <t>László Tímea</t>
  </si>
  <si>
    <t>Kovács Nelli</t>
  </si>
  <si>
    <t>Nátrán-Horváth Eszter</t>
  </si>
  <si>
    <t>KJK</t>
  </si>
  <si>
    <t>Éliás Ivi</t>
  </si>
  <si>
    <t>Egészségfejlesztési és Sporttudományi Int.</t>
  </si>
  <si>
    <t>Turcsányi Péter</t>
  </si>
  <si>
    <t>Csibrák Barna</t>
  </si>
  <si>
    <t>Áldás utcai Általános Iskola</t>
  </si>
  <si>
    <t>Horváth Tamás</t>
  </si>
  <si>
    <t>Péter Zsófia</t>
  </si>
  <si>
    <t>Horváth Nimród</t>
  </si>
  <si>
    <t>Bolló Henrietta</t>
  </si>
  <si>
    <t>(ELTE) PPK Dékáni Hivatal</t>
  </si>
  <si>
    <t>Jakab Ákos</t>
  </si>
  <si>
    <t>Gazdaságtudományi</t>
  </si>
  <si>
    <t>Potyondi László</t>
  </si>
  <si>
    <t>Ittes Enikő</t>
  </si>
  <si>
    <t>Tornyai Roland</t>
  </si>
  <si>
    <t>Náray Miklós</t>
  </si>
  <si>
    <t>Siki Csaba</t>
  </si>
  <si>
    <t>Kisgyörgy Zsófia</t>
  </si>
  <si>
    <t>Könyves-Tóth Réka</t>
  </si>
  <si>
    <t>Krén Heléna</t>
  </si>
  <si>
    <t>Pedagógiai és Pszichológiai KarPedagógiai és Pszichológiai Kar</t>
  </si>
  <si>
    <t>Horváth Ákos (1984)</t>
  </si>
  <si>
    <t>Simon Nikoletta</t>
  </si>
  <si>
    <t>Porpáczy Laura</t>
  </si>
  <si>
    <t>Halmos Alexandra</t>
  </si>
  <si>
    <t>Papp Zsófia</t>
  </si>
  <si>
    <t>Mátrai Gábor</t>
  </si>
  <si>
    <t>Lékai Ágnes</t>
  </si>
  <si>
    <t>Gyógyszerésztudományi Kar</t>
  </si>
  <si>
    <t>Hölgyesi Rita</t>
  </si>
  <si>
    <t>Werner Norbert</t>
  </si>
  <si>
    <t>Andavölgyi Gábor</t>
  </si>
  <si>
    <t>Zanócz Gréta</t>
  </si>
  <si>
    <t>Dőry Júlia</t>
  </si>
  <si>
    <t>Csire Tímea</t>
  </si>
  <si>
    <t>Horváth József</t>
  </si>
  <si>
    <t>Horváth család</t>
  </si>
  <si>
    <t>Erdei Panna</t>
  </si>
  <si>
    <t>Lukovszki-Szüts Júlia</t>
  </si>
  <si>
    <t>Szabó Péter Levente</t>
  </si>
  <si>
    <t>Horváth Gábor</t>
  </si>
  <si>
    <t>Demeter Nóra</t>
  </si>
  <si>
    <t>Gáspár Ramóna</t>
  </si>
  <si>
    <t>Kukolya Kamilla</t>
  </si>
  <si>
    <t>ájk</t>
  </si>
  <si>
    <t>Bencze Beatrix</t>
  </si>
  <si>
    <t>Kölcsey Ferenc Gimnázium</t>
  </si>
  <si>
    <t>Sebestyén Eszter</t>
  </si>
  <si>
    <t>MKK</t>
  </si>
  <si>
    <t>Katona Fanni</t>
  </si>
  <si>
    <t>Balogh Bernadett</t>
  </si>
  <si>
    <t>Gyarmati Mariann- dr.</t>
  </si>
  <si>
    <t>Szalai Balázs</t>
  </si>
  <si>
    <t>Soltész Abigél</t>
  </si>
  <si>
    <t>Újbudai Bocskai István Általános Iskola</t>
  </si>
  <si>
    <t>Domán Dorina</t>
  </si>
  <si>
    <t>Ungvári Zsuzsanna</t>
  </si>
  <si>
    <t>Mohos Kata</t>
  </si>
  <si>
    <t>Társadalomtudományi KarTáTK</t>
  </si>
  <si>
    <t>Fazekas Zsófia</t>
  </si>
  <si>
    <t>Czervenkó Diána</t>
  </si>
  <si>
    <t>Károli Gáspár Református Egyetem</t>
  </si>
  <si>
    <t>Irás Krisztina</t>
  </si>
  <si>
    <t>Kotha Jázmin</t>
  </si>
  <si>
    <t>Móricz Zsigmond Gimnázium</t>
  </si>
  <si>
    <t>Horváth Géza (1986)</t>
  </si>
  <si>
    <t>Lantos Brigitta</t>
  </si>
  <si>
    <t>(ELTE) Növényélettani és Molekuláris Növénybiológi</t>
  </si>
  <si>
    <t>Juhász Gergő Márk</t>
  </si>
  <si>
    <t>Nagy Nikoletta</t>
  </si>
  <si>
    <t>Hegedüs Andrea Márta</t>
  </si>
  <si>
    <t>Kosaras Eszter</t>
  </si>
  <si>
    <t>Kanabé Emese</t>
  </si>
  <si>
    <t>Pálos Zsófia</t>
  </si>
  <si>
    <t>Bóta Gábor</t>
  </si>
  <si>
    <t>Láng László</t>
  </si>
  <si>
    <t>Frakes- Marcus</t>
  </si>
  <si>
    <t>Szücs Péter Noel</t>
  </si>
  <si>
    <t>Haraszti Helga</t>
  </si>
  <si>
    <t>Kanász-Nagy Máté</t>
  </si>
  <si>
    <t>Fazekas Karen Krisztina</t>
  </si>
  <si>
    <t>Csiky Annamária</t>
  </si>
  <si>
    <t>Bölcsészettudományi KarBölcsészettudományi Kar</t>
  </si>
  <si>
    <t>Rákóczy Krisztina</t>
  </si>
  <si>
    <t>Biró Gréta</t>
  </si>
  <si>
    <t>Pankotai Laura</t>
  </si>
  <si>
    <t>Zakariás Barbara</t>
  </si>
  <si>
    <t>Pelyhe Réka</t>
  </si>
  <si>
    <t>Pető András Főiskola</t>
  </si>
  <si>
    <t>Bölcsházy Réka</t>
  </si>
  <si>
    <t>Szita Balázs</t>
  </si>
  <si>
    <t xml:space="preserve">(ELTE) Programozáselmélet és Szoftvertechnológiai </t>
  </si>
  <si>
    <t>Reterics Attila</t>
  </si>
  <si>
    <t>Varga Amara</t>
  </si>
  <si>
    <t>Luczi Andrea</t>
  </si>
  <si>
    <t>Farkas Emese</t>
  </si>
  <si>
    <t>Kámán Sándor</t>
  </si>
  <si>
    <t>Dömök Balázs</t>
  </si>
  <si>
    <t>Huber Abigél</t>
  </si>
  <si>
    <t>Rejtő Sándor Könnyűipari-és Környezetmérnöki kar</t>
  </si>
  <si>
    <t>Arató Miklós</t>
  </si>
  <si>
    <t>ELTE Valószínűségelméleti és Statisztika Tanszék</t>
  </si>
  <si>
    <t>Pécsi Linda</t>
  </si>
  <si>
    <t>Barna János</t>
  </si>
  <si>
    <t>Csioke Orsolya</t>
  </si>
  <si>
    <t>Bauer Gábor</t>
  </si>
  <si>
    <t>Egyed Regina</t>
  </si>
  <si>
    <t>Németh Anita</t>
  </si>
  <si>
    <t>Csépán Attila Balázs</t>
  </si>
  <si>
    <t>Fodor Viktória</t>
  </si>
  <si>
    <t>Kollár Anna</t>
  </si>
  <si>
    <t>Mokos Judit</t>
  </si>
  <si>
    <t>Udvardi-Lakos Luca</t>
  </si>
  <si>
    <t>Kun Ádám- dr.</t>
  </si>
  <si>
    <t>Rudolf Veronika</t>
  </si>
  <si>
    <t>Böröndi Dávid</t>
  </si>
  <si>
    <t>Csuka Bogl?rka</t>
  </si>
  <si>
    <t>Valánszki Luca</t>
  </si>
  <si>
    <t>Kassai József</t>
  </si>
  <si>
    <t>Rati Orsolya</t>
  </si>
  <si>
    <t>Tornai Virág</t>
  </si>
  <si>
    <t>Domonkos Csenge</t>
  </si>
  <si>
    <t>Sági Sarolta</t>
  </si>
  <si>
    <t>Radócz Tamás</t>
  </si>
  <si>
    <t>Knapp Zilia</t>
  </si>
  <si>
    <t>Miklós-Kovács János</t>
  </si>
  <si>
    <t>Miklós-Kovács család</t>
  </si>
  <si>
    <t>Zsilák Borbála</t>
  </si>
  <si>
    <t>Gere Kálmán</t>
  </si>
  <si>
    <t>Boros Eszter</t>
  </si>
  <si>
    <t>Faragó Zsuzsanna</t>
  </si>
  <si>
    <t>Kovács Fanni</t>
  </si>
  <si>
    <t>Haragos Patrik</t>
  </si>
  <si>
    <t>Ludányi Erika</t>
  </si>
  <si>
    <t>Frei Zsolt</t>
  </si>
  <si>
    <t>Benke László András</t>
  </si>
  <si>
    <t>Kaszanitzky Viktória</t>
  </si>
  <si>
    <t>BME Számítástudományi és Információelméleti Tanszé</t>
  </si>
  <si>
    <t>Lukács Dávid</t>
  </si>
  <si>
    <t>Miklós-Kovács Janka</t>
  </si>
  <si>
    <t>Náray-Szabó Gábor</t>
  </si>
  <si>
    <t>Horváth Ildikó</t>
  </si>
  <si>
    <t>Jónás Gergő</t>
  </si>
  <si>
    <t>Kun Dávid</t>
  </si>
  <si>
    <t>Bogyó Éva</t>
  </si>
  <si>
    <t>Orsolyák Balázs</t>
  </si>
  <si>
    <t>Kovács Adina</t>
  </si>
  <si>
    <t>Kereskedelmi-Vendéglátóipari Kar</t>
  </si>
  <si>
    <t>Ringer Marianna</t>
  </si>
  <si>
    <t>(ELTE) Környezet- és Tájföldrajzi Tsz.</t>
  </si>
  <si>
    <t>Kis-Fodor Boglárka</t>
  </si>
  <si>
    <t>Lipót Tamás</t>
  </si>
  <si>
    <t>Gergely Dominik Brúnó</t>
  </si>
  <si>
    <t>Császár Simon Gergely</t>
  </si>
  <si>
    <t>Lehet Más a Jövő</t>
  </si>
  <si>
    <t>Gulyás János</t>
  </si>
  <si>
    <t>Viola Nóra</t>
  </si>
  <si>
    <t>Gyarmati Katalin</t>
  </si>
  <si>
    <t>(ELTE) Algebra és Számelmélet Tsz.</t>
  </si>
  <si>
    <t>Merk Johanna</t>
  </si>
  <si>
    <t>Minda Krisztina</t>
  </si>
  <si>
    <t>Nemes Marietta</t>
  </si>
  <si>
    <t>Baranyai György</t>
  </si>
  <si>
    <t>Radikális Szélsőközéppárt</t>
  </si>
  <si>
    <t>Antal Laura Csenge</t>
  </si>
  <si>
    <t>Prikler Bence</t>
  </si>
  <si>
    <t>Gőcze Norbert</t>
  </si>
  <si>
    <t>Gacsári-Kiss János</t>
  </si>
  <si>
    <t>Ipacs Henriett</t>
  </si>
  <si>
    <t>ESI</t>
  </si>
  <si>
    <t>Skobrák Tibor</t>
  </si>
  <si>
    <t>Csillagász Tanszék</t>
  </si>
  <si>
    <t>Kovács Emma Blanka</t>
  </si>
  <si>
    <t>Bochenek Luca</t>
  </si>
  <si>
    <t>Dávid Tibor</t>
  </si>
  <si>
    <t>Kiss-Szabó Laura</t>
  </si>
  <si>
    <t>Handó Gábor</t>
  </si>
  <si>
    <t>Laky Virág</t>
  </si>
  <si>
    <t>Borbély Barbara</t>
  </si>
  <si>
    <t>Ésik Fruzsina</t>
  </si>
  <si>
    <t>Babos Petra</t>
  </si>
  <si>
    <t>Kanizsai Zoltán</t>
  </si>
  <si>
    <t>Takács Veronika- dr.</t>
  </si>
  <si>
    <t>Annus Tamás</t>
  </si>
  <si>
    <t>Illés Gábor</t>
  </si>
  <si>
    <t>Sós Szilvia</t>
  </si>
  <si>
    <t>Pintér Dóra</t>
  </si>
  <si>
    <t>Molnár Endre Péter</t>
  </si>
  <si>
    <t>Jáger Dávid</t>
  </si>
  <si>
    <t>Uszkay Mátyás</t>
  </si>
  <si>
    <t>Németh Henrietta</t>
  </si>
  <si>
    <t>Juhász Csilla</t>
  </si>
  <si>
    <t>István Adrienn</t>
  </si>
  <si>
    <t>Kovács Endre János</t>
  </si>
  <si>
    <t>Szőcs Teodóra</t>
  </si>
  <si>
    <t>Lénárt Krisztina</t>
  </si>
  <si>
    <t>ELTE Szolgáltató Központ</t>
  </si>
  <si>
    <t>Borostyán Dóra</t>
  </si>
  <si>
    <t>Gergely Noémi</t>
  </si>
  <si>
    <t>Kis Tóth Ágnes</t>
  </si>
  <si>
    <t>Makkai Vanda Viktória</t>
  </si>
  <si>
    <t>Friedrich Sciller Gimnázium</t>
  </si>
  <si>
    <t>Bitter Mátyás</t>
  </si>
  <si>
    <t>Dörmer Dorina</t>
  </si>
  <si>
    <t>Varga Violetta</t>
  </si>
  <si>
    <t>Kupó Annamária</t>
  </si>
  <si>
    <t>Ritzl András</t>
  </si>
  <si>
    <t>ELTE BTK HÖK</t>
  </si>
  <si>
    <t>Trencsényi Balázs</t>
  </si>
  <si>
    <t>Kovács Marianna</t>
  </si>
  <si>
    <t>Selmeczi Szonja</t>
  </si>
  <si>
    <t>Deli Botond</t>
  </si>
  <si>
    <t>Németh Julianna</t>
  </si>
  <si>
    <t>Ujvári Györgyi</t>
  </si>
  <si>
    <t>Pintér Lajos</t>
  </si>
  <si>
    <t>Pál Ildikó</t>
  </si>
  <si>
    <t>Rókás Anita</t>
  </si>
  <si>
    <t>Nadrai László</t>
  </si>
  <si>
    <t>Malzenická Katarína</t>
  </si>
  <si>
    <t>Csibrák Tamás</t>
  </si>
  <si>
    <t>Ambrus Tamás</t>
  </si>
  <si>
    <t>Borbély Zsófia</t>
  </si>
  <si>
    <t>Bali Krisztina</t>
  </si>
  <si>
    <t>(ELTE) Kémiai Intézet</t>
  </si>
  <si>
    <t>Kovács Márta</t>
  </si>
  <si>
    <t>Molnár A. Aliz</t>
  </si>
  <si>
    <t>Koncsik Ibolya</t>
  </si>
  <si>
    <t>Szakál Eszter</t>
  </si>
  <si>
    <t>Ujvári Barbara</t>
  </si>
  <si>
    <t>Állatorvostudományi Egyetem</t>
  </si>
  <si>
    <t>Szoucsek Éva Katalin</t>
  </si>
  <si>
    <t>Erdélyi Brigitta</t>
  </si>
  <si>
    <t>Rabb Natália</t>
  </si>
  <si>
    <t>Dömök András</t>
  </si>
  <si>
    <t>Horváth Ádám</t>
  </si>
  <si>
    <t>Balogh Dóra</t>
  </si>
  <si>
    <t>Juhász Veronika</t>
  </si>
  <si>
    <t>Hertelendy Éva</t>
  </si>
  <si>
    <t>Garamszegi Gergő</t>
  </si>
  <si>
    <t>Pintér Nóra</t>
  </si>
  <si>
    <t>(ELTE) TTK Tanulmányi Hivatal</t>
  </si>
  <si>
    <t>rETRo</t>
  </si>
  <si>
    <t>Góra Edit</t>
  </si>
  <si>
    <t>Takács Aliz Ilona</t>
  </si>
  <si>
    <t>Ivanics Szonja</t>
  </si>
  <si>
    <t>Nokia Networks - Polythlon ETK – Sashegyi Gepárdok</t>
  </si>
  <si>
    <t>Tetzel Barbara</t>
  </si>
  <si>
    <t>Berke Gyula</t>
  </si>
  <si>
    <t>Erdész Balázs</t>
  </si>
  <si>
    <t>Bartók Réka Piroska</t>
  </si>
  <si>
    <t>Engi Renáta</t>
  </si>
  <si>
    <t>Benyó Mária</t>
  </si>
  <si>
    <t>Pócz Annamária</t>
  </si>
  <si>
    <t>Külkereskedelmi Kar</t>
  </si>
  <si>
    <t>Pintér-Bartha Ágnes</t>
  </si>
  <si>
    <t>Műszaki tudományok</t>
  </si>
  <si>
    <t>Alpen-Adria Egyetem Műszaki Tudományok Doktori isk</t>
  </si>
  <si>
    <t>Gila Zsuzsanna Boglárka</t>
  </si>
  <si>
    <t>Weidinger Tamás</t>
  </si>
  <si>
    <t>(ELTE) Meteorológiai Tsz.</t>
  </si>
  <si>
    <t>Biró János Barnabás</t>
  </si>
  <si>
    <t>Genetikai Tanszék</t>
  </si>
  <si>
    <t>Farkas Evelin</t>
  </si>
  <si>
    <t>Műszaki Kar</t>
  </si>
  <si>
    <t>Debreceni Egyetem</t>
  </si>
  <si>
    <t>Környezet-és Vegyészmérnöki Tanszék</t>
  </si>
  <si>
    <t>Saskői Éva</t>
  </si>
  <si>
    <t>Páll Eleonóra Noémi</t>
  </si>
  <si>
    <t>Németi Kornél</t>
  </si>
  <si>
    <t>Vig Nikoletta Angéla</t>
  </si>
  <si>
    <t>MoleKulák</t>
  </si>
  <si>
    <t>Görög Zoltán</t>
  </si>
  <si>
    <t>GEK</t>
  </si>
  <si>
    <t>Gyenis Szilvia</t>
  </si>
  <si>
    <t>Hidasi Eszter</t>
  </si>
  <si>
    <t>Ránky Márta</t>
  </si>
  <si>
    <t>(ELTE) Egészségfejlesztési és Sporttudományi Int.</t>
  </si>
  <si>
    <t>Hajós Máron</t>
  </si>
  <si>
    <t>Szoucsek Ádám</t>
  </si>
  <si>
    <t>Parrag Miklós</t>
  </si>
  <si>
    <t>Kovács Márton</t>
  </si>
  <si>
    <t>Laczkó Katalin</t>
  </si>
  <si>
    <t>György Anna</t>
  </si>
  <si>
    <t>Óvári Virág</t>
  </si>
  <si>
    <t>Rózsavölgyi József</t>
  </si>
  <si>
    <t>Krénusz Kata</t>
  </si>
  <si>
    <t>Horpácsi Tamás</t>
  </si>
  <si>
    <t>Gyetvai Zsófia</t>
  </si>
  <si>
    <t>Kovács Tamás</t>
  </si>
  <si>
    <t>Páni Gábor</t>
  </si>
  <si>
    <t>Lepsik Norbert</t>
  </si>
  <si>
    <t>Takács Lajos</t>
  </si>
  <si>
    <t>Sipos Ágoston</t>
  </si>
  <si>
    <t>Körmendi Petra</t>
  </si>
  <si>
    <t>Genetikai tanszék</t>
  </si>
  <si>
    <t>Shakkour Aram</t>
  </si>
  <si>
    <t>Tüzes Dániel</t>
  </si>
  <si>
    <t>Absz. sorrend (nettó idő)</t>
  </si>
  <si>
    <t>Nettó idő</t>
  </si>
  <si>
    <t>Bp.</t>
  </si>
  <si>
    <t>Férfi/Nő abszolút</t>
  </si>
  <si>
    <t>szen.</t>
  </si>
  <si>
    <t>Középisk. F/N</t>
  </si>
  <si>
    <t>Bp. hallgató</t>
  </si>
  <si>
    <t>ELTE h/PhD</t>
  </si>
  <si>
    <t>ELTE dolg. ifj/szen</t>
  </si>
  <si>
    <t>BME h/PhD</t>
  </si>
  <si>
    <t>Szenior 1/2/3</t>
  </si>
  <si>
    <t>Corvinus h/PhD</t>
  </si>
  <si>
    <t>Intézmény</t>
  </si>
  <si>
    <t>ELTE 5vös 5km, 2016.09.20.</t>
  </si>
  <si>
    <t>Cross to save</t>
  </si>
  <si>
    <t>Cég/Egyesület</t>
  </si>
  <si>
    <t>Nokia</t>
  </si>
  <si>
    <t>Polythlon</t>
  </si>
  <si>
    <t>44 fő</t>
  </si>
  <si>
    <t>22 fő</t>
  </si>
  <si>
    <t>74 fő</t>
  </si>
  <si>
    <t>Tanszék</t>
  </si>
  <si>
    <t>Atomfizika</t>
  </si>
  <si>
    <t>Biokémia</t>
  </si>
  <si>
    <t>10 fő</t>
  </si>
  <si>
    <t>8 fő</t>
  </si>
  <si>
    <t>Család</t>
  </si>
  <si>
    <t>Beták Bence dr.</t>
  </si>
  <si>
    <t>Bognár Csaba dr.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</si>
</sst>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21" fontId="31" fillId="0" borderId="0" xfId="0" applyNumberFormat="1" applyFont="1" applyAlignment="1">
      <alignment/>
    </xf>
    <xf numFmtId="0" fontId="35" fillId="0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91"/>
  <sheetViews>
    <sheetView tabSelected="1" zoomScale="90" zoomScaleNormal="90" zoomScalePageLayoutView="0" workbookViewId="0" topLeftCell="A1">
      <pane xSplit="12" ySplit="2" topLeftCell="M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A1" sqref="A1:L1"/>
    </sheetView>
  </sheetViews>
  <sheetFormatPr defaultColWidth="9.140625" defaultRowHeight="15"/>
  <cols>
    <col min="1" max="1" width="13.140625" style="4" bestFit="1" customWidth="1"/>
    <col min="2" max="2" width="8.57421875" style="5" bestFit="1" customWidth="1"/>
    <col min="3" max="3" width="9.00390625" style="5" bestFit="1" customWidth="1"/>
    <col min="4" max="4" width="8.140625" style="5" bestFit="1" customWidth="1"/>
    <col min="5" max="5" width="6.7109375" style="5" bestFit="1" customWidth="1"/>
    <col min="6" max="6" width="9.7109375" style="5" bestFit="1" customWidth="1"/>
    <col min="7" max="7" width="6.7109375" style="5" bestFit="1" customWidth="1"/>
    <col min="8" max="8" width="8.7109375" style="5" bestFit="1" customWidth="1"/>
    <col min="9" max="9" width="7.57421875" style="5" bestFit="1" customWidth="1"/>
    <col min="10" max="10" width="8.8515625" style="5" bestFit="1" customWidth="1"/>
    <col min="11" max="11" width="24.8515625" style="5" bestFit="1" customWidth="1"/>
    <col min="12" max="12" width="9.57421875" style="5" bestFit="1" customWidth="1"/>
    <col min="13" max="13" width="49.00390625" style="4" bestFit="1" customWidth="1"/>
    <col min="14" max="14" width="64.00390625" style="4" bestFit="1" customWidth="1"/>
    <col min="15" max="15" width="5.28125" style="4" bestFit="1" customWidth="1"/>
    <col min="16" max="16" width="36.140625" style="4" bestFit="1" customWidth="1"/>
    <col min="17" max="18" width="5.57421875" style="4" bestFit="1" customWidth="1"/>
    <col min="19" max="19" width="3.8515625" style="4" bestFit="1" customWidth="1"/>
    <col min="20" max="20" width="50.57421875" style="4" bestFit="1" customWidth="1"/>
    <col min="21" max="21" width="20.57421875" style="4" bestFit="1" customWidth="1"/>
    <col min="22" max="22" width="48.7109375" style="4" bestFit="1" customWidth="1"/>
    <col min="23" max="23" width="41.140625" style="4" bestFit="1" customWidth="1"/>
    <col min="24" max="24" width="8.7109375" style="4" bestFit="1" customWidth="1"/>
    <col min="25" max="25" width="87.28125" style="4" bestFit="1" customWidth="1"/>
    <col min="26" max="26" width="41.140625" style="4" bestFit="1" customWidth="1"/>
    <col min="27" max="27" width="7.7109375" style="4" bestFit="1" customWidth="1"/>
    <col min="28" max="16384" width="9.140625" style="4" customWidth="1"/>
  </cols>
  <sheetData>
    <row r="1" spans="1:12" ht="20.25">
      <c r="A1" s="7" t="s">
        <v>1279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2" s="5" customFormat="1" ht="30" customHeight="1">
      <c r="A2" s="1" t="s">
        <v>1266</v>
      </c>
      <c r="B2" s="1" t="s">
        <v>1269</v>
      </c>
      <c r="C2" s="1" t="s">
        <v>1271</v>
      </c>
      <c r="D2" s="1" t="s">
        <v>1272</v>
      </c>
      <c r="E2" s="1" t="s">
        <v>1273</v>
      </c>
      <c r="F2" s="1" t="s">
        <v>1274</v>
      </c>
      <c r="G2" s="1" t="s">
        <v>1275</v>
      </c>
      <c r="H2" s="1" t="s">
        <v>1277</v>
      </c>
      <c r="I2" s="1" t="s">
        <v>1276</v>
      </c>
      <c r="J2" s="1" t="s">
        <v>0</v>
      </c>
      <c r="K2" s="1" t="s">
        <v>1</v>
      </c>
      <c r="L2" s="1" t="s">
        <v>1267</v>
      </c>
      <c r="M2" s="5" t="s">
        <v>1278</v>
      </c>
      <c r="N2" s="5" t="s">
        <v>2</v>
      </c>
      <c r="O2" s="5" t="s">
        <v>3</v>
      </c>
      <c r="P2" s="5" t="s">
        <v>4</v>
      </c>
      <c r="R2" s="5" t="s">
        <v>1270</v>
      </c>
      <c r="S2" s="5" t="s">
        <v>1268</v>
      </c>
      <c r="T2" s="5" t="s">
        <v>5</v>
      </c>
      <c r="U2" s="5" t="s">
        <v>6</v>
      </c>
      <c r="V2" s="5" t="s">
        <v>7</v>
      </c>
    </row>
    <row r="3" spans="1:27" ht="15">
      <c r="A3" s="4">
        <v>1</v>
      </c>
      <c r="B3" s="5">
        <f>COUNTIF($O$3:$O3,O3)</f>
        <v>1</v>
      </c>
      <c r="D3" s="3">
        <f>COUNTIF($X$3:$X3,X3)</f>
        <v>1</v>
      </c>
      <c r="J3" s="5">
        <v>1213</v>
      </c>
      <c r="K3" s="5" t="s">
        <v>8</v>
      </c>
      <c r="L3" s="6">
        <v>0.010798611111111111</v>
      </c>
      <c r="M3" s="4" t="s">
        <v>10</v>
      </c>
      <c r="N3" s="4" t="s">
        <v>9</v>
      </c>
      <c r="O3" s="4" t="s">
        <v>11</v>
      </c>
      <c r="P3" s="4" t="s">
        <v>12</v>
      </c>
      <c r="Q3" s="4">
        <v>1992</v>
      </c>
      <c r="S3" s="4" t="s">
        <v>1268</v>
      </c>
      <c r="V3" s="4" t="s">
        <v>13</v>
      </c>
      <c r="W3" s="4" t="str">
        <f>CONCATENATE(O3,"_",P3)</f>
        <v>férfi_egyetemi-főiskolai hallgató</v>
      </c>
      <c r="X3" s="4" t="str">
        <f>CONCATENATE(O3,"_",S3)</f>
        <v>férfi_Bp.</v>
      </c>
      <c r="Y3" s="4" t="str">
        <f>CONCATENATE(O3,"_",M3,"_",P3)</f>
        <v>férfi_Budapesti Metropolitan Egyetem_egyetemi-főiskolai hallgató</v>
      </c>
      <c r="Z3" s="4" t="str">
        <f>CONCATENATE(O3,"_",P3)</f>
        <v>férfi_egyetemi-főiskolai hallgató</v>
      </c>
      <c r="AA3" s="4" t="str">
        <f>CONCATENATE(O3,"_",R3)</f>
        <v>férfi_</v>
      </c>
    </row>
    <row r="4" spans="1:27" ht="15">
      <c r="A4" s="4">
        <v>2</v>
      </c>
      <c r="B4" s="5">
        <f>COUNTIF($O$3:$O4,O4)</f>
        <v>2</v>
      </c>
      <c r="D4" s="3">
        <f>COUNTIF($X$3:$X4,X4)</f>
        <v>2</v>
      </c>
      <c r="G4" s="3">
        <f>COUNTIF($Y$3:$Y4,Y4)</f>
        <v>1</v>
      </c>
      <c r="J4" s="5">
        <v>1275</v>
      </c>
      <c r="K4" s="5" t="s">
        <v>14</v>
      </c>
      <c r="L4" s="6">
        <v>0.010798611111111111</v>
      </c>
      <c r="M4" s="4" t="s">
        <v>16</v>
      </c>
      <c r="N4" s="4" t="s">
        <v>15</v>
      </c>
      <c r="O4" s="4" t="s">
        <v>11</v>
      </c>
      <c r="P4" s="4" t="s">
        <v>12</v>
      </c>
      <c r="Q4" s="4">
        <v>1996</v>
      </c>
      <c r="S4" s="4" t="s">
        <v>1268</v>
      </c>
      <c r="W4" s="4" t="str">
        <f>CONCATENATE(O4,"_",P4)</f>
        <v>férfi_egyetemi-főiskolai hallgató</v>
      </c>
      <c r="X4" s="4" t="str">
        <f>CONCATENATE(O4,"_",S4)</f>
        <v>férfi_Bp.</v>
      </c>
      <c r="Y4" s="4" t="str">
        <f>CONCATENATE(O4,"_",M4,"_",P4)</f>
        <v>férfi_Budapesti Műszaki és Gazdaságtudományi Egyetem_egyetemi-főiskolai hallgató</v>
      </c>
      <c r="Z4" s="4" t="str">
        <f>CONCATENATE(O4,"_",P4)</f>
        <v>férfi_egyetemi-főiskolai hallgató</v>
      </c>
      <c r="AA4" s="4" t="str">
        <f>CONCATENATE(O4,"_",R4)</f>
        <v>férfi_</v>
      </c>
    </row>
    <row r="5" spans="1:27" ht="15">
      <c r="A5" s="4">
        <v>3</v>
      </c>
      <c r="B5" s="5">
        <f>COUNTIF($O$3:$O5,O5)</f>
        <v>3</v>
      </c>
      <c r="J5" s="5">
        <v>1107</v>
      </c>
      <c r="K5" s="5" t="s">
        <v>1293</v>
      </c>
      <c r="L5" s="6">
        <v>0.011099537037037038</v>
      </c>
      <c r="O5" s="4" t="s">
        <v>11</v>
      </c>
      <c r="P5" s="4" t="s">
        <v>17</v>
      </c>
      <c r="Q5" s="4">
        <v>1992</v>
      </c>
      <c r="V5" s="4" t="s">
        <v>18</v>
      </c>
      <c r="W5" s="4" t="str">
        <f>CONCATENATE(O5,"_",P5)</f>
        <v>férfi_egyéb</v>
      </c>
      <c r="X5" s="4" t="str">
        <f>CONCATENATE(O5,"_",S5)</f>
        <v>férfi_</v>
      </c>
      <c r="Y5" s="4" t="str">
        <f>CONCATENATE(O5,"_",M5,"_",P5)</f>
        <v>férfi__egyéb</v>
      </c>
      <c r="Z5" s="4" t="str">
        <f>CONCATENATE(O5,"_",P5)</f>
        <v>férfi_egyéb</v>
      </c>
      <c r="AA5" s="4" t="str">
        <f>CONCATENATE(O5,"_",R5)</f>
        <v>férfi_</v>
      </c>
    </row>
    <row r="6" spans="1:27" ht="15">
      <c r="A6" s="4">
        <v>4</v>
      </c>
      <c r="B6" s="5">
        <f>COUNTIF($O$3:$O6,O6)</f>
        <v>4</v>
      </c>
      <c r="J6" s="5">
        <v>280</v>
      </c>
      <c r="K6" s="5" t="s">
        <v>19</v>
      </c>
      <c r="L6" s="6">
        <v>0.011111111111111112</v>
      </c>
      <c r="O6" s="4" t="s">
        <v>11</v>
      </c>
      <c r="P6" s="4" t="s">
        <v>17</v>
      </c>
      <c r="Q6" s="4">
        <v>1985</v>
      </c>
      <c r="V6" s="4" t="s">
        <v>1280</v>
      </c>
      <c r="W6" s="4" t="str">
        <f>CONCATENATE(O6,"_",P6)</f>
        <v>férfi_egyéb</v>
      </c>
      <c r="X6" s="4" t="str">
        <f>CONCATENATE(O6,"_",S6)</f>
        <v>férfi_</v>
      </c>
      <c r="Y6" s="4" t="str">
        <f>CONCATENATE(O6,"_",M6,"_",P6)</f>
        <v>férfi__egyéb</v>
      </c>
      <c r="Z6" s="4" t="str">
        <f>CONCATENATE(O6,"_",P6)</f>
        <v>férfi_egyéb</v>
      </c>
      <c r="AA6" s="4" t="str">
        <f>CONCATENATE(O6,"_",R6)</f>
        <v>férfi_</v>
      </c>
    </row>
    <row r="7" spans="1:27" ht="15">
      <c r="A7" s="4">
        <v>5</v>
      </c>
      <c r="B7" s="5">
        <f>COUNTIF($O$3:$O7,O7)</f>
        <v>5</v>
      </c>
      <c r="J7" s="5">
        <v>868</v>
      </c>
      <c r="K7" s="5" t="s">
        <v>20</v>
      </c>
      <c r="L7" s="6">
        <v>0.011111111111111112</v>
      </c>
      <c r="O7" s="4" t="s">
        <v>11</v>
      </c>
      <c r="P7" s="4" t="s">
        <v>17</v>
      </c>
      <c r="Q7" s="4">
        <v>1978</v>
      </c>
      <c r="W7" s="4" t="str">
        <f>CONCATENATE(O7,"_",P7)</f>
        <v>férfi_egyéb</v>
      </c>
      <c r="X7" s="4" t="str">
        <f>CONCATENATE(O7,"_",S7)</f>
        <v>férfi_</v>
      </c>
      <c r="Y7" s="4" t="str">
        <f>CONCATENATE(O7,"_",M7,"_",P7)</f>
        <v>férfi__egyéb</v>
      </c>
      <c r="Z7" s="4" t="str">
        <f>CONCATENATE(O7,"_",P7)</f>
        <v>férfi_egyéb</v>
      </c>
      <c r="AA7" s="4" t="str">
        <f>CONCATENATE(O7,"_",R7)</f>
        <v>férfi_</v>
      </c>
    </row>
    <row r="8" spans="1:27" ht="15">
      <c r="A8" s="4">
        <v>6</v>
      </c>
      <c r="B8" s="5">
        <f>COUNTIF($O$3:$O8,O8)</f>
        <v>6</v>
      </c>
      <c r="D8" s="3">
        <f>COUNTIF($X$3:$X8,X8)</f>
        <v>3</v>
      </c>
      <c r="G8" s="3">
        <f>COUNTIF($Y$3:$Y8,Y8)</f>
        <v>2</v>
      </c>
      <c r="J8" s="5">
        <v>567</v>
      </c>
      <c r="K8" s="5" t="s">
        <v>21</v>
      </c>
      <c r="L8" s="6">
        <v>0.011458333333333334</v>
      </c>
      <c r="M8" s="4" t="s">
        <v>16</v>
      </c>
      <c r="N8" s="4" t="s">
        <v>22</v>
      </c>
      <c r="O8" s="4" t="s">
        <v>11</v>
      </c>
      <c r="P8" s="4" t="s">
        <v>12</v>
      </c>
      <c r="Q8" s="4">
        <v>1995</v>
      </c>
      <c r="S8" s="4" t="s">
        <v>1268</v>
      </c>
      <c r="W8" s="4" t="str">
        <f>CONCATENATE(O8,"_",P8)</f>
        <v>férfi_egyetemi-főiskolai hallgató</v>
      </c>
      <c r="X8" s="4" t="str">
        <f>CONCATENATE(O8,"_",S8)</f>
        <v>férfi_Bp.</v>
      </c>
      <c r="Y8" s="4" t="str">
        <f>CONCATENATE(O8,"_",M8,"_",P8)</f>
        <v>férfi_Budapesti Műszaki és Gazdaságtudományi Egyetem_egyetemi-főiskolai hallgató</v>
      </c>
      <c r="Z8" s="4" t="str">
        <f>CONCATENATE(O8,"_",P8)</f>
        <v>férfi_egyetemi-főiskolai hallgató</v>
      </c>
      <c r="AA8" s="4" t="str">
        <f>CONCATENATE(O8,"_",R8)</f>
        <v>férfi_</v>
      </c>
    </row>
    <row r="9" spans="1:27" ht="15">
      <c r="A9" s="4">
        <v>7</v>
      </c>
      <c r="B9" s="5">
        <f>COUNTIF($O$3:$O9,O9)</f>
        <v>7</v>
      </c>
      <c r="J9" s="5">
        <v>834</v>
      </c>
      <c r="K9" s="5" t="s">
        <v>23</v>
      </c>
      <c r="L9" s="6">
        <v>0.011631944444444445</v>
      </c>
      <c r="O9" s="4" t="s">
        <v>11</v>
      </c>
      <c r="P9" s="4" t="s">
        <v>17</v>
      </c>
      <c r="Q9" s="4">
        <v>1988</v>
      </c>
      <c r="W9" s="4" t="str">
        <f>CONCATENATE(O9,"_",P9)</f>
        <v>férfi_egyéb</v>
      </c>
      <c r="X9" s="4" t="str">
        <f>CONCATENATE(O9,"_",S9)</f>
        <v>férfi_</v>
      </c>
      <c r="Y9" s="4" t="str">
        <f>CONCATENATE(O9,"_",M9,"_",P9)</f>
        <v>férfi__egyéb</v>
      </c>
      <c r="Z9" s="4" t="str">
        <f>CONCATENATE(O9,"_",P9)</f>
        <v>férfi_egyéb</v>
      </c>
      <c r="AA9" s="4" t="str">
        <f>CONCATENATE(O9,"_",R9)</f>
        <v>férfi_</v>
      </c>
    </row>
    <row r="10" spans="1:27" ht="15">
      <c r="A10" s="4">
        <v>8</v>
      </c>
      <c r="B10" s="5">
        <f>COUNTIF($O$3:$O10,O10)</f>
        <v>8</v>
      </c>
      <c r="D10" s="3">
        <f>COUNTIF($X$3:$X10,X10)</f>
        <v>4</v>
      </c>
      <c r="J10" s="5">
        <v>1250</v>
      </c>
      <c r="K10" s="5" t="s">
        <v>24</v>
      </c>
      <c r="L10" s="6">
        <v>0.011689814814814814</v>
      </c>
      <c r="M10" s="4" t="s">
        <v>26</v>
      </c>
      <c r="N10" s="4" t="s">
        <v>25</v>
      </c>
      <c r="O10" s="4" t="s">
        <v>11</v>
      </c>
      <c r="P10" s="4" t="s">
        <v>12</v>
      </c>
      <c r="Q10" s="4">
        <v>1995</v>
      </c>
      <c r="S10" s="4" t="s">
        <v>1268</v>
      </c>
      <c r="W10" s="4" t="str">
        <f>CONCATENATE(O10,"_",P10)</f>
        <v>férfi_egyetemi-főiskolai hallgató</v>
      </c>
      <c r="X10" s="4" t="str">
        <f>CONCATENATE(O10,"_",S10)</f>
        <v>férfi_Bp.</v>
      </c>
      <c r="Y10" s="4" t="str">
        <f>CONCATENATE(O10,"_",M10,"_",P10)</f>
        <v>férfi_Corvinus Egyetem_egyetemi-főiskolai hallgató</v>
      </c>
      <c r="Z10" s="4" t="str">
        <f>CONCATENATE(O10,"_",P10)</f>
        <v>férfi_egyetemi-főiskolai hallgató</v>
      </c>
      <c r="AA10" s="4" t="str">
        <f>CONCATENATE(O10,"_",R10)</f>
        <v>férfi_</v>
      </c>
    </row>
    <row r="11" spans="1:27" ht="15">
      <c r="A11" s="4">
        <v>9</v>
      </c>
      <c r="B11" s="5">
        <f>COUNTIF($O$3:$O11,O11)</f>
        <v>9</v>
      </c>
      <c r="J11" s="5">
        <v>46</v>
      </c>
      <c r="K11" s="5" t="s">
        <v>27</v>
      </c>
      <c r="L11" s="6">
        <v>0.011875000000000002</v>
      </c>
      <c r="O11" s="4" t="s">
        <v>11</v>
      </c>
      <c r="P11" s="4" t="s">
        <v>17</v>
      </c>
      <c r="Q11" s="4">
        <v>1984</v>
      </c>
      <c r="W11" s="4" t="str">
        <f>CONCATENATE(O11,"_",P11)</f>
        <v>férfi_egyéb</v>
      </c>
      <c r="X11" s="4" t="str">
        <f>CONCATENATE(O11,"_",S11)</f>
        <v>férfi_</v>
      </c>
      <c r="Y11" s="4" t="str">
        <f>CONCATENATE(O11,"_",M11,"_",P11)</f>
        <v>férfi__egyéb</v>
      </c>
      <c r="Z11" s="4" t="str">
        <f>CONCATENATE(O11,"_",P11)</f>
        <v>férfi_egyéb</v>
      </c>
      <c r="AA11" s="4" t="str">
        <f>CONCATENATE(O11,"_",R11)</f>
        <v>férfi_</v>
      </c>
    </row>
    <row r="12" spans="1:27" ht="15">
      <c r="A12" s="4">
        <v>10</v>
      </c>
      <c r="B12" s="5">
        <f>COUNTIF($O$3:$O12,O12)</f>
        <v>10</v>
      </c>
      <c r="D12" s="3">
        <f>COUNTIF($X$3:$X12,X12)</f>
        <v>5</v>
      </c>
      <c r="H12" s="3">
        <f>COUNTIF($Y$3:$Y12,Y12)</f>
        <v>1</v>
      </c>
      <c r="J12" s="5">
        <v>1206</v>
      </c>
      <c r="K12" s="5" t="s">
        <v>28</v>
      </c>
      <c r="L12" s="6">
        <v>0.012175925925925929</v>
      </c>
      <c r="M12" s="4" t="s">
        <v>30</v>
      </c>
      <c r="N12" s="4" t="s">
        <v>29</v>
      </c>
      <c r="O12" s="4" t="s">
        <v>11</v>
      </c>
      <c r="P12" s="4" t="s">
        <v>12</v>
      </c>
      <c r="Q12" s="4">
        <v>1993</v>
      </c>
      <c r="S12" s="4" t="s">
        <v>1268</v>
      </c>
      <c r="W12" s="4" t="str">
        <f>CONCATENATE(O12,"_",P12)</f>
        <v>férfi_egyetemi-főiskolai hallgató</v>
      </c>
      <c r="X12" s="4" t="str">
        <f>CONCATENATE(O12,"_",S12)</f>
        <v>férfi_Bp.</v>
      </c>
      <c r="Y12" s="4" t="str">
        <f>CONCATENATE(O12,"_",M12,"_",P12)</f>
        <v>férfi_Budapesti Corvinus Egyetem_egyetemi-főiskolai hallgató</v>
      </c>
      <c r="Z12" s="4" t="str">
        <f>CONCATENATE(O12,"_",P12)</f>
        <v>férfi_egyetemi-főiskolai hallgató</v>
      </c>
      <c r="AA12" s="4" t="str">
        <f>CONCATENATE(O12,"_",R12)</f>
        <v>férfi_</v>
      </c>
    </row>
    <row r="13" spans="1:27" ht="15">
      <c r="A13" s="4">
        <v>11</v>
      </c>
      <c r="B13" s="5">
        <f>COUNTIF($O$3:$O13,O13)</f>
        <v>1</v>
      </c>
      <c r="D13" s="3">
        <f>COUNTIF($X$3:$X13,X13)</f>
        <v>1</v>
      </c>
      <c r="J13" s="5">
        <v>1269</v>
      </c>
      <c r="K13" s="5" t="s">
        <v>31</v>
      </c>
      <c r="L13" s="6">
        <v>0.012222222222222223</v>
      </c>
      <c r="M13" s="4" t="s">
        <v>32</v>
      </c>
      <c r="O13" s="4" t="s">
        <v>33</v>
      </c>
      <c r="P13" s="4" t="s">
        <v>12</v>
      </c>
      <c r="Q13" s="4">
        <v>1994</v>
      </c>
      <c r="S13" s="4" t="s">
        <v>1268</v>
      </c>
      <c r="V13" s="4" t="s">
        <v>34</v>
      </c>
      <c r="W13" s="4" t="str">
        <f>CONCATENATE(O13,"_",P13)</f>
        <v>nő_egyetemi-főiskolai hallgató</v>
      </c>
      <c r="X13" s="4" t="str">
        <f>CONCATENATE(O13,"_",S13)</f>
        <v>nő_Bp.</v>
      </c>
      <c r="Y13" s="4" t="str">
        <f>CONCATENATE(O13,"_",M13,"_",P13)</f>
        <v>nő_Testnevelési Egyetem_egyetemi-főiskolai hallgató</v>
      </c>
      <c r="Z13" s="4" t="str">
        <f>CONCATENATE(O13,"_",P13)</f>
        <v>nő_egyetemi-főiskolai hallgató</v>
      </c>
      <c r="AA13" s="4" t="str">
        <f>CONCATENATE(O13,"_",R13)</f>
        <v>nő_</v>
      </c>
    </row>
    <row r="14" spans="1:27" ht="15">
      <c r="A14" s="4">
        <v>12</v>
      </c>
      <c r="B14" s="5">
        <f>COUNTIF($O$3:$O14,O14)</f>
        <v>2</v>
      </c>
      <c r="J14" s="5">
        <v>712</v>
      </c>
      <c r="K14" s="5" t="s">
        <v>35</v>
      </c>
      <c r="L14" s="6">
        <v>0.012233796296296296</v>
      </c>
      <c r="O14" s="4" t="s">
        <v>33</v>
      </c>
      <c r="P14" s="4" t="s">
        <v>17</v>
      </c>
      <c r="Q14" s="4">
        <v>1991</v>
      </c>
      <c r="W14" s="4" t="str">
        <f>CONCATENATE(O14,"_",P14)</f>
        <v>nő_egyéb</v>
      </c>
      <c r="X14" s="4" t="str">
        <f>CONCATENATE(O14,"_",S14)</f>
        <v>nő_</v>
      </c>
      <c r="Y14" s="4" t="str">
        <f>CONCATENATE(O14,"_",M14,"_",P14)</f>
        <v>nő__egyéb</v>
      </c>
      <c r="Z14" s="4" t="str">
        <f>CONCATENATE(O14,"_",P14)</f>
        <v>nő_egyéb</v>
      </c>
      <c r="AA14" s="4" t="str">
        <f>CONCATENATE(O14,"_",R14)</f>
        <v>nő_</v>
      </c>
    </row>
    <row r="15" spans="1:27" ht="15">
      <c r="A15" s="4">
        <v>13</v>
      </c>
      <c r="B15" s="5">
        <f>COUNTIF($O$3:$O15,O15)</f>
        <v>11</v>
      </c>
      <c r="D15" s="3">
        <f>COUNTIF($X$3:$X15,X15)</f>
        <v>6</v>
      </c>
      <c r="E15" s="3">
        <f>COUNTIF($Y$3:$Y15,Y15)</f>
        <v>1</v>
      </c>
      <c r="J15" s="5">
        <v>1261</v>
      </c>
      <c r="K15" s="5" t="s">
        <v>36</v>
      </c>
      <c r="L15" s="6">
        <v>0.012268518518518519</v>
      </c>
      <c r="M15" s="4" t="s">
        <v>38</v>
      </c>
      <c r="N15" s="4" t="s">
        <v>37</v>
      </c>
      <c r="O15" s="4" t="s">
        <v>11</v>
      </c>
      <c r="P15" s="4" t="s">
        <v>12</v>
      </c>
      <c r="Q15" s="4">
        <v>1993</v>
      </c>
      <c r="S15" s="4" t="s">
        <v>1268</v>
      </c>
      <c r="V15" s="4" t="s">
        <v>39</v>
      </c>
      <c r="W15" s="4" t="str">
        <f>CONCATENATE(O15,"_",P15)</f>
        <v>férfi_egyetemi-főiskolai hallgató</v>
      </c>
      <c r="X15" s="4" t="str">
        <f>CONCATENATE(O15,"_",S15)</f>
        <v>férfi_Bp.</v>
      </c>
      <c r="Y15" s="4" t="str">
        <f>CONCATENATE(O15,"_",M15,"_",P15)</f>
        <v>férfi_Eötvös Loránd Tudományegyetem_egyetemi-főiskolai hallgató</v>
      </c>
      <c r="Z15" s="4" t="str">
        <f>CONCATENATE(O15,"_",P15)</f>
        <v>férfi_egyetemi-főiskolai hallgató</v>
      </c>
      <c r="AA15" s="4" t="str">
        <f>CONCATENATE(O15,"_",R15)</f>
        <v>férfi_</v>
      </c>
    </row>
    <row r="16" spans="1:27" ht="15">
      <c r="A16" s="4">
        <v>14</v>
      </c>
      <c r="B16" s="5">
        <f>COUNTIF($O$3:$O16,O16)</f>
        <v>12</v>
      </c>
      <c r="D16" s="3">
        <f>COUNTIF($X$3:$X16,X16)</f>
        <v>7</v>
      </c>
      <c r="E16" s="3">
        <f>COUNTIF($Y$3:$Y16,Y16)</f>
        <v>2</v>
      </c>
      <c r="J16" s="5">
        <v>189</v>
      </c>
      <c r="K16" s="5" t="s">
        <v>40</v>
      </c>
      <c r="L16" s="6">
        <v>0.012418981481481482</v>
      </c>
      <c r="M16" s="4" t="s">
        <v>38</v>
      </c>
      <c r="N16" s="4" t="s">
        <v>41</v>
      </c>
      <c r="O16" s="4" t="s">
        <v>11</v>
      </c>
      <c r="P16" s="4" t="s">
        <v>12</v>
      </c>
      <c r="Q16" s="4">
        <v>1990</v>
      </c>
      <c r="S16" s="4" t="s">
        <v>1268</v>
      </c>
      <c r="W16" s="4" t="str">
        <f>CONCATENATE(O16,"_",P16)</f>
        <v>férfi_egyetemi-főiskolai hallgató</v>
      </c>
      <c r="X16" s="4" t="str">
        <f>CONCATENATE(O16,"_",S16)</f>
        <v>férfi_Bp.</v>
      </c>
      <c r="Y16" s="4" t="str">
        <f>CONCATENATE(O16,"_",M16,"_",P16)</f>
        <v>férfi_Eötvös Loránd Tudományegyetem_egyetemi-főiskolai hallgató</v>
      </c>
      <c r="Z16" s="4" t="str">
        <f>CONCATENATE(O16,"_",P16)</f>
        <v>férfi_egyetemi-főiskolai hallgató</v>
      </c>
      <c r="AA16" s="4" t="str">
        <f>CONCATENATE(O16,"_",R16)</f>
        <v>férfi_</v>
      </c>
    </row>
    <row r="17" spans="1:27" ht="15">
      <c r="A17" s="4">
        <v>15</v>
      </c>
      <c r="B17" s="5">
        <f>COUNTIF($O$3:$O17,O17)</f>
        <v>13</v>
      </c>
      <c r="J17" s="5">
        <v>1116</v>
      </c>
      <c r="K17" s="5" t="s">
        <v>42</v>
      </c>
      <c r="L17" s="6">
        <v>0.012499999999999999</v>
      </c>
      <c r="O17" s="4" t="s">
        <v>11</v>
      </c>
      <c r="P17" s="4" t="s">
        <v>17</v>
      </c>
      <c r="Q17" s="4">
        <v>1986</v>
      </c>
      <c r="W17" s="4" t="str">
        <f>CONCATENATE(O17,"_",P17)</f>
        <v>férfi_egyéb</v>
      </c>
      <c r="X17" s="4" t="str">
        <f>CONCATENATE(O17,"_",S17)</f>
        <v>férfi_</v>
      </c>
      <c r="Y17" s="4" t="str">
        <f>CONCATENATE(O17,"_",M17,"_",P17)</f>
        <v>férfi__egyéb</v>
      </c>
      <c r="Z17" s="4" t="str">
        <f>CONCATENATE(O17,"_",P17)</f>
        <v>férfi_egyéb</v>
      </c>
      <c r="AA17" s="4" t="str">
        <f>CONCATENATE(O17,"_",R17)</f>
        <v>férfi_</v>
      </c>
    </row>
    <row r="18" spans="1:27" ht="15">
      <c r="A18" s="4">
        <v>16</v>
      </c>
      <c r="B18" s="5">
        <f>COUNTIF($O$3:$O18,O18)</f>
        <v>14</v>
      </c>
      <c r="J18" s="5">
        <v>312</v>
      </c>
      <c r="K18" s="5" t="s">
        <v>43</v>
      </c>
      <c r="L18" s="6">
        <v>0.012499999999999999</v>
      </c>
      <c r="O18" s="4" t="s">
        <v>11</v>
      </c>
      <c r="P18" s="4" t="s">
        <v>17</v>
      </c>
      <c r="Q18" s="4">
        <v>1978</v>
      </c>
      <c r="W18" s="4" t="str">
        <f>CONCATENATE(O18,"_",P18)</f>
        <v>férfi_egyéb</v>
      </c>
      <c r="X18" s="4" t="str">
        <f>CONCATENATE(O18,"_",S18)</f>
        <v>férfi_</v>
      </c>
      <c r="Y18" s="4" t="str">
        <f>CONCATENATE(O18,"_",M18,"_",P18)</f>
        <v>férfi__egyéb</v>
      </c>
      <c r="Z18" s="4" t="str">
        <f>CONCATENATE(O18,"_",P18)</f>
        <v>férfi_egyéb</v>
      </c>
      <c r="AA18" s="4" t="str">
        <f>CONCATENATE(O18,"_",R18)</f>
        <v>férfi_</v>
      </c>
    </row>
    <row r="19" spans="1:27" ht="15">
      <c r="A19" s="4">
        <v>17</v>
      </c>
      <c r="B19" s="5">
        <f>COUNTIF($O$3:$O19,O19)</f>
        <v>3</v>
      </c>
      <c r="J19" s="5">
        <v>311</v>
      </c>
      <c r="K19" s="5" t="s">
        <v>44</v>
      </c>
      <c r="L19" s="6">
        <v>0.012534722222222223</v>
      </c>
      <c r="O19" s="4" t="s">
        <v>33</v>
      </c>
      <c r="P19" s="4" t="s">
        <v>17</v>
      </c>
      <c r="Q19" s="4">
        <v>1985</v>
      </c>
      <c r="V19" s="4" t="s">
        <v>18</v>
      </c>
      <c r="W19" s="4" t="str">
        <f>CONCATENATE(O19,"_",P19)</f>
        <v>nő_egyéb</v>
      </c>
      <c r="X19" s="4" t="str">
        <f>CONCATENATE(O19,"_",S19)</f>
        <v>nő_</v>
      </c>
      <c r="Y19" s="4" t="str">
        <f>CONCATENATE(O19,"_",M19,"_",P19)</f>
        <v>nő__egyéb</v>
      </c>
      <c r="Z19" s="4" t="str">
        <f>CONCATENATE(O19,"_",P19)</f>
        <v>nő_egyéb</v>
      </c>
      <c r="AA19" s="4" t="str">
        <f>CONCATENATE(O19,"_",R19)</f>
        <v>nő_</v>
      </c>
    </row>
    <row r="20" spans="1:27" ht="15">
      <c r="A20" s="4">
        <v>18</v>
      </c>
      <c r="B20" s="5">
        <f>COUNTIF($O$3:$O20,O20)</f>
        <v>15</v>
      </c>
      <c r="C20" s="2">
        <f>COUNTIF($W$3:$W20,W20)</f>
        <v>1</v>
      </c>
      <c r="J20" s="5">
        <v>1070</v>
      </c>
      <c r="K20" s="5" t="s">
        <v>45</v>
      </c>
      <c r="L20" s="6">
        <v>0.01255787037037037</v>
      </c>
      <c r="M20" s="4" t="s">
        <v>46</v>
      </c>
      <c r="O20" s="4" t="s">
        <v>11</v>
      </c>
      <c r="P20" s="4" t="s">
        <v>47</v>
      </c>
      <c r="Q20" s="4">
        <v>2001</v>
      </c>
      <c r="U20" s="4" t="s">
        <v>48</v>
      </c>
      <c r="W20" s="4" t="str">
        <f>CONCATENATE(O20,"_",P20)</f>
        <v>férfi_közoktatásban tanuló</v>
      </c>
      <c r="X20" s="4" t="str">
        <f>CONCATENATE(O20,"_",S20)</f>
        <v>férfi_</v>
      </c>
      <c r="Y20" s="4" t="str">
        <f>CONCATENATE(O20,"_",M20,"_",P20)</f>
        <v>férfi_Kőrösi Csoma Sándor Két Tanítási Nyelvű Baptista G_közoktatásban tanuló</v>
      </c>
      <c r="Z20" s="4" t="str">
        <f>CONCATENATE(O20,"_",P20)</f>
        <v>férfi_közoktatásban tanuló</v>
      </c>
      <c r="AA20" s="4" t="str">
        <f>CONCATENATE(O20,"_",R20)</f>
        <v>férfi_</v>
      </c>
    </row>
    <row r="21" spans="1:27" ht="15">
      <c r="A21" s="4">
        <v>19</v>
      </c>
      <c r="B21" s="5">
        <f>COUNTIF($O$3:$O21,O21)</f>
        <v>16</v>
      </c>
      <c r="J21" s="5">
        <v>1233</v>
      </c>
      <c r="K21" s="5" t="s">
        <v>49</v>
      </c>
      <c r="L21" s="6">
        <v>0.01258101851851852</v>
      </c>
      <c r="O21" s="4" t="s">
        <v>11</v>
      </c>
      <c r="P21" s="4" t="s">
        <v>17</v>
      </c>
      <c r="Q21" s="4">
        <v>1984</v>
      </c>
      <c r="T21" s="4" t="s">
        <v>50</v>
      </c>
      <c r="V21" s="4" t="s">
        <v>18</v>
      </c>
      <c r="W21" s="4" t="str">
        <f>CONCATENATE(O21,"_",P21)</f>
        <v>férfi_egyéb</v>
      </c>
      <c r="X21" s="4" t="str">
        <f>CONCATENATE(O21,"_",S21)</f>
        <v>férfi_</v>
      </c>
      <c r="Y21" s="4" t="str">
        <f>CONCATENATE(O21,"_",M21,"_",P21)</f>
        <v>férfi__egyéb</v>
      </c>
      <c r="Z21" s="4" t="str">
        <f>CONCATENATE(O21,"_",P21)</f>
        <v>férfi_egyéb</v>
      </c>
      <c r="AA21" s="4" t="str">
        <f>CONCATENATE(O21,"_",R21)</f>
        <v>férfi_</v>
      </c>
    </row>
    <row r="22" spans="1:27" ht="15">
      <c r="A22" s="4">
        <v>20</v>
      </c>
      <c r="B22" s="5">
        <f>COUNTIF($O$3:$O22,O22)</f>
        <v>4</v>
      </c>
      <c r="C22" s="2">
        <f>COUNTIF($W$3:$W22,W22)</f>
        <v>1</v>
      </c>
      <c r="J22" s="5">
        <v>173</v>
      </c>
      <c r="K22" s="5" t="s">
        <v>51</v>
      </c>
      <c r="L22" s="6">
        <v>0.012592592592592593</v>
      </c>
      <c r="M22" s="4" t="s">
        <v>52</v>
      </c>
      <c r="O22" s="4" t="s">
        <v>33</v>
      </c>
      <c r="P22" s="4" t="s">
        <v>47</v>
      </c>
      <c r="Q22" s="4">
        <v>2004</v>
      </c>
      <c r="V22" s="4" t="s">
        <v>53</v>
      </c>
      <c r="W22" s="4" t="str">
        <f>CONCATENATE(O22,"_",P22)</f>
        <v>nő_közoktatásban tanuló</v>
      </c>
      <c r="X22" s="4" t="str">
        <f>CONCATENATE(O22,"_",S22)</f>
        <v>nő_</v>
      </c>
      <c r="Y22" s="4" t="str">
        <f>CONCATENATE(O22,"_",M22,"_",P22)</f>
        <v>nő_Szilágyi Erzsébet Gimnázium_közoktatásban tanuló</v>
      </c>
      <c r="Z22" s="4" t="str">
        <f>CONCATENATE(O22,"_",P22)</f>
        <v>nő_közoktatásban tanuló</v>
      </c>
      <c r="AA22" s="4" t="str">
        <f>CONCATENATE(O22,"_",R22)</f>
        <v>nő_</v>
      </c>
    </row>
    <row r="23" spans="1:27" ht="15">
      <c r="A23" s="4">
        <v>21</v>
      </c>
      <c r="B23" s="5">
        <f>COUNTIF($O$3:$O23,O23)</f>
        <v>17</v>
      </c>
      <c r="J23" s="5">
        <v>640</v>
      </c>
      <c r="K23" s="5" t="s">
        <v>54</v>
      </c>
      <c r="L23" s="6">
        <v>0.01266203703703704</v>
      </c>
      <c r="O23" s="4" t="s">
        <v>11</v>
      </c>
      <c r="P23" s="4" t="s">
        <v>17</v>
      </c>
      <c r="Q23" s="4">
        <v>1987</v>
      </c>
      <c r="V23" s="4" t="s">
        <v>18</v>
      </c>
      <c r="W23" s="4" t="str">
        <f>CONCATENATE(O23,"_",P23)</f>
        <v>férfi_egyéb</v>
      </c>
      <c r="X23" s="4" t="str">
        <f>CONCATENATE(O23,"_",S23)</f>
        <v>férfi_</v>
      </c>
      <c r="Y23" s="4" t="str">
        <f>CONCATENATE(O23,"_",M23,"_",P23)</f>
        <v>férfi__egyéb</v>
      </c>
      <c r="Z23" s="4" t="str">
        <f>CONCATENATE(O23,"_",P23)</f>
        <v>férfi_egyéb</v>
      </c>
      <c r="AA23" s="4" t="str">
        <f>CONCATENATE(O23,"_",R23)</f>
        <v>férfi_</v>
      </c>
    </row>
    <row r="24" spans="1:27" ht="15">
      <c r="A24" s="4">
        <v>22</v>
      </c>
      <c r="B24" s="5">
        <f>COUNTIF($O$3:$O24,O24)</f>
        <v>18</v>
      </c>
      <c r="D24" s="3">
        <f>COUNTIF($X$3:$X24,X24)</f>
        <v>8</v>
      </c>
      <c r="E24" s="3">
        <f>COUNTIF($Y$3:$Y24,Y24)</f>
        <v>3</v>
      </c>
      <c r="J24" s="5">
        <v>800</v>
      </c>
      <c r="K24" s="5" t="s">
        <v>55</v>
      </c>
      <c r="L24" s="6">
        <v>0.012685185185185183</v>
      </c>
      <c r="M24" s="4" t="s">
        <v>38</v>
      </c>
      <c r="N24" s="4" t="s">
        <v>56</v>
      </c>
      <c r="O24" s="4" t="s">
        <v>11</v>
      </c>
      <c r="P24" s="4" t="s">
        <v>12</v>
      </c>
      <c r="Q24" s="4">
        <v>1995</v>
      </c>
      <c r="S24" s="4" t="s">
        <v>1268</v>
      </c>
      <c r="W24" s="4" t="str">
        <f>CONCATENATE(O24,"_",P24)</f>
        <v>férfi_egyetemi-főiskolai hallgató</v>
      </c>
      <c r="X24" s="4" t="str">
        <f>CONCATENATE(O24,"_",S24)</f>
        <v>férfi_Bp.</v>
      </c>
      <c r="Y24" s="4" t="str">
        <f>CONCATENATE(O24,"_",M24,"_",P24)</f>
        <v>férfi_Eötvös Loránd Tudományegyetem_egyetemi-főiskolai hallgató</v>
      </c>
      <c r="Z24" s="4" t="str">
        <f>CONCATENATE(O24,"_",P24)</f>
        <v>férfi_egyetemi-főiskolai hallgató</v>
      </c>
      <c r="AA24" s="4" t="str">
        <f>CONCATENATE(O24,"_",R24)</f>
        <v>férfi_</v>
      </c>
    </row>
    <row r="25" spans="1:27" ht="15">
      <c r="A25" s="4">
        <v>23</v>
      </c>
      <c r="B25" s="5">
        <f>COUNTIF($O$3:$O25,O25)</f>
        <v>19</v>
      </c>
      <c r="J25" s="5">
        <v>1000</v>
      </c>
      <c r="K25" s="5" t="s">
        <v>57</v>
      </c>
      <c r="L25" s="6">
        <v>0.01275462962962963</v>
      </c>
      <c r="O25" s="4" t="s">
        <v>11</v>
      </c>
      <c r="P25" s="4" t="s">
        <v>17</v>
      </c>
      <c r="Q25" s="4">
        <v>1982</v>
      </c>
      <c r="V25" s="4" t="s">
        <v>58</v>
      </c>
      <c r="W25" s="4" t="str">
        <f>CONCATENATE(O25,"_",P25)</f>
        <v>férfi_egyéb</v>
      </c>
      <c r="X25" s="4" t="str">
        <f>CONCATENATE(O25,"_",S25)</f>
        <v>férfi_</v>
      </c>
      <c r="Y25" s="4" t="str">
        <f>CONCATENATE(O25,"_",M25,"_",P25)</f>
        <v>férfi__egyéb</v>
      </c>
      <c r="Z25" s="4" t="str">
        <f>CONCATENATE(O25,"_",P25)</f>
        <v>férfi_egyéb</v>
      </c>
      <c r="AA25" s="4" t="str">
        <f>CONCATENATE(O25,"_",R25)</f>
        <v>férfi_</v>
      </c>
    </row>
    <row r="26" spans="1:27" ht="15">
      <c r="A26" s="4">
        <v>24</v>
      </c>
      <c r="B26" s="5">
        <f>COUNTIF($O$3:$O26,O26)</f>
        <v>20</v>
      </c>
      <c r="I26" s="3">
        <f>COUNTIF($AA$3:$AA26,AA26)</f>
        <v>1</v>
      </c>
      <c r="J26" s="5">
        <v>907</v>
      </c>
      <c r="K26" s="5" t="s">
        <v>59</v>
      </c>
      <c r="L26" s="6">
        <v>0.012870370370370372</v>
      </c>
      <c r="O26" s="4" t="s">
        <v>11</v>
      </c>
      <c r="P26" s="4" t="s">
        <v>17</v>
      </c>
      <c r="Q26" s="4">
        <v>1971</v>
      </c>
      <c r="R26" s="4" t="s">
        <v>60</v>
      </c>
      <c r="W26" s="4" t="str">
        <f>CONCATENATE(O26,"_",P26)</f>
        <v>férfi_egyéb</v>
      </c>
      <c r="X26" s="4" t="str">
        <f>CONCATENATE(O26,"_",S26)</f>
        <v>férfi_</v>
      </c>
      <c r="Y26" s="4" t="str">
        <f>CONCATENATE(O26,"_",M26,"_",P26)</f>
        <v>férfi__egyéb</v>
      </c>
      <c r="Z26" s="4" t="str">
        <f>CONCATENATE(O26,"_",P26)</f>
        <v>férfi_egyéb</v>
      </c>
      <c r="AA26" s="4" t="str">
        <f>CONCATENATE(O26,"_",R26)</f>
        <v>férfi_s1</v>
      </c>
    </row>
    <row r="27" spans="1:27" ht="15">
      <c r="A27" s="4">
        <v>25</v>
      </c>
      <c r="B27" s="5">
        <f>COUNTIF($O$3:$O27,O27)</f>
        <v>21</v>
      </c>
      <c r="D27" s="3">
        <f>COUNTIF($X$3:$X27,X27)</f>
        <v>9</v>
      </c>
      <c r="J27" s="5">
        <v>92</v>
      </c>
      <c r="K27" s="5" t="s">
        <v>61</v>
      </c>
      <c r="L27" s="6">
        <v>0.012905092592592591</v>
      </c>
      <c r="M27" s="4" t="s">
        <v>63</v>
      </c>
      <c r="N27" s="4" t="s">
        <v>62</v>
      </c>
      <c r="O27" s="4" t="s">
        <v>11</v>
      </c>
      <c r="P27" s="4" t="s">
        <v>12</v>
      </c>
      <c r="Q27" s="4">
        <v>1993</v>
      </c>
      <c r="S27" s="4" t="s">
        <v>1268</v>
      </c>
      <c r="W27" s="4" t="str">
        <f>CONCATENATE(O27,"_",P27)</f>
        <v>férfi_egyetemi-főiskolai hallgató</v>
      </c>
      <c r="X27" s="4" t="str">
        <f>CONCATENATE(O27,"_",S27)</f>
        <v>férfi_Bp.</v>
      </c>
      <c r="Y27" s="4" t="str">
        <f>CONCATENATE(O27,"_",M27,"_",P27)</f>
        <v>férfi_Óbudai Egyetem_egyetemi-főiskolai hallgató</v>
      </c>
      <c r="Z27" s="4" t="str">
        <f>CONCATENATE(O27,"_",P27)</f>
        <v>férfi_egyetemi-főiskolai hallgató</v>
      </c>
      <c r="AA27" s="4" t="str">
        <f>CONCATENATE(O27,"_",R27)</f>
        <v>férfi_</v>
      </c>
    </row>
    <row r="28" spans="1:27" ht="15">
      <c r="A28" s="4">
        <v>26</v>
      </c>
      <c r="B28" s="5">
        <f>COUNTIF($O$3:$O28,O28)</f>
        <v>22</v>
      </c>
      <c r="D28" s="3">
        <f>COUNTIF($X$3:$X28,X28)</f>
        <v>10</v>
      </c>
      <c r="G28" s="3">
        <f>COUNTIF($Y$3:$Y28,Y28)</f>
        <v>3</v>
      </c>
      <c r="J28" s="5">
        <v>16</v>
      </c>
      <c r="K28" s="5" t="s">
        <v>64</v>
      </c>
      <c r="L28" s="6">
        <v>0.013020833333333334</v>
      </c>
      <c r="M28" s="4" t="s">
        <v>16</v>
      </c>
      <c r="N28" s="4" t="s">
        <v>65</v>
      </c>
      <c r="O28" s="4" t="s">
        <v>11</v>
      </c>
      <c r="P28" s="4" t="s">
        <v>12</v>
      </c>
      <c r="Q28" s="4">
        <v>1995</v>
      </c>
      <c r="S28" s="4" t="s">
        <v>1268</v>
      </c>
      <c r="W28" s="4" t="str">
        <f>CONCATENATE(O28,"_",P28)</f>
        <v>férfi_egyetemi-főiskolai hallgató</v>
      </c>
      <c r="X28" s="4" t="str">
        <f>CONCATENATE(O28,"_",S28)</f>
        <v>férfi_Bp.</v>
      </c>
      <c r="Y28" s="4" t="str">
        <f>CONCATENATE(O28,"_",M28,"_",P28)</f>
        <v>férfi_Budapesti Műszaki és Gazdaságtudományi Egyetem_egyetemi-főiskolai hallgató</v>
      </c>
      <c r="Z28" s="4" t="str">
        <f>CONCATENATE(O28,"_",P28)</f>
        <v>férfi_egyetemi-főiskolai hallgató</v>
      </c>
      <c r="AA28" s="4" t="str">
        <f>CONCATENATE(O28,"_",R28)</f>
        <v>férfi_</v>
      </c>
    </row>
    <row r="29" spans="1:27" ht="15">
      <c r="A29" s="4">
        <v>27</v>
      </c>
      <c r="B29" s="5">
        <f>COUNTIF($O$3:$O29,O29)</f>
        <v>23</v>
      </c>
      <c r="D29" s="3">
        <f>COUNTIF($X$3:$X29,X29)</f>
        <v>11</v>
      </c>
      <c r="G29" s="3">
        <f>COUNTIF($Y$3:$Y29,Y29)</f>
        <v>4</v>
      </c>
      <c r="J29" s="5">
        <v>841</v>
      </c>
      <c r="K29" s="5" t="s">
        <v>66</v>
      </c>
      <c r="L29" s="6">
        <v>0.013043981481481483</v>
      </c>
      <c r="M29" s="4" t="s">
        <v>16</v>
      </c>
      <c r="N29" s="4" t="s">
        <v>67</v>
      </c>
      <c r="O29" s="4" t="s">
        <v>11</v>
      </c>
      <c r="P29" s="4" t="s">
        <v>12</v>
      </c>
      <c r="Q29" s="4">
        <v>1995</v>
      </c>
      <c r="S29" s="4" t="s">
        <v>1268</v>
      </c>
      <c r="W29" s="4" t="str">
        <f>CONCATENATE(O29,"_",P29)</f>
        <v>férfi_egyetemi-főiskolai hallgató</v>
      </c>
      <c r="X29" s="4" t="str">
        <f>CONCATENATE(O29,"_",S29)</f>
        <v>férfi_Bp.</v>
      </c>
      <c r="Y29" s="4" t="str">
        <f>CONCATENATE(O29,"_",M29,"_",P29)</f>
        <v>férfi_Budapesti Műszaki és Gazdaságtudományi Egyetem_egyetemi-főiskolai hallgató</v>
      </c>
      <c r="Z29" s="4" t="str">
        <f>CONCATENATE(O29,"_",P29)</f>
        <v>férfi_egyetemi-főiskolai hallgató</v>
      </c>
      <c r="AA29" s="4" t="str">
        <f>CONCATENATE(O29,"_",R29)</f>
        <v>férfi_</v>
      </c>
    </row>
    <row r="30" spans="1:27" ht="15">
      <c r="A30" s="4">
        <v>28</v>
      </c>
      <c r="B30" s="5">
        <f>COUNTIF($O$3:$O30,O30)</f>
        <v>24</v>
      </c>
      <c r="J30" s="5">
        <v>291</v>
      </c>
      <c r="K30" s="5" t="s">
        <v>68</v>
      </c>
      <c r="L30" s="6">
        <v>0.013055555555555556</v>
      </c>
      <c r="O30" s="4" t="s">
        <v>11</v>
      </c>
      <c r="P30" s="4" t="s">
        <v>17</v>
      </c>
      <c r="Q30" s="4">
        <v>1978</v>
      </c>
      <c r="W30" s="4" t="str">
        <f>CONCATENATE(O30,"_",P30)</f>
        <v>férfi_egyéb</v>
      </c>
      <c r="X30" s="4" t="str">
        <f>CONCATENATE(O30,"_",S30)</f>
        <v>férfi_</v>
      </c>
      <c r="Y30" s="4" t="str">
        <f>CONCATENATE(O30,"_",M30,"_",P30)</f>
        <v>férfi__egyéb</v>
      </c>
      <c r="Z30" s="4" t="str">
        <f>CONCATENATE(O30,"_",P30)</f>
        <v>férfi_egyéb</v>
      </c>
      <c r="AA30" s="4" t="str">
        <f>CONCATENATE(O30,"_",R30)</f>
        <v>férfi_</v>
      </c>
    </row>
    <row r="31" spans="1:27" ht="15">
      <c r="A31" s="4">
        <v>29</v>
      </c>
      <c r="B31" s="5">
        <f>COUNTIF($O$3:$O31,O31)</f>
        <v>25</v>
      </c>
      <c r="J31" s="5">
        <v>1221</v>
      </c>
      <c r="K31" s="5" t="s">
        <v>69</v>
      </c>
      <c r="L31" s="6">
        <v>0.013090277777777779</v>
      </c>
      <c r="O31" s="4" t="s">
        <v>11</v>
      </c>
      <c r="P31" s="4" t="s">
        <v>17</v>
      </c>
      <c r="Q31" s="4">
        <v>1992</v>
      </c>
      <c r="V31" s="4" t="s">
        <v>13</v>
      </c>
      <c r="W31" s="4" t="str">
        <f>CONCATENATE(O31,"_",P31)</f>
        <v>férfi_egyéb</v>
      </c>
      <c r="X31" s="4" t="str">
        <f>CONCATENATE(O31,"_",S31)</f>
        <v>férfi_</v>
      </c>
      <c r="Y31" s="4" t="str">
        <f>CONCATENATE(O31,"_",M31,"_",P31)</f>
        <v>férfi__egyéb</v>
      </c>
      <c r="Z31" s="4" t="str">
        <f>CONCATENATE(O31,"_",P31)</f>
        <v>férfi_egyéb</v>
      </c>
      <c r="AA31" s="4" t="str">
        <f>CONCATENATE(O31,"_",R31)</f>
        <v>férfi_</v>
      </c>
    </row>
    <row r="32" spans="1:27" ht="15">
      <c r="A32" s="4">
        <v>30</v>
      </c>
      <c r="B32" s="5">
        <f>COUNTIF($O$3:$O32,O32)</f>
        <v>26</v>
      </c>
      <c r="D32" s="3">
        <f>COUNTIF($X$3:$X32,X32)</f>
        <v>12</v>
      </c>
      <c r="E32" s="3">
        <f>COUNTIF($Y$3:$Y32,Y32)</f>
        <v>1</v>
      </c>
      <c r="J32" s="5">
        <v>508</v>
      </c>
      <c r="K32" s="5" t="s">
        <v>70</v>
      </c>
      <c r="L32" s="6">
        <v>0.013101851851851852</v>
      </c>
      <c r="M32" s="4" t="s">
        <v>38</v>
      </c>
      <c r="N32" s="4" t="s">
        <v>71</v>
      </c>
      <c r="O32" s="4" t="s">
        <v>11</v>
      </c>
      <c r="P32" s="4" t="s">
        <v>72</v>
      </c>
      <c r="Q32" s="4">
        <v>1992</v>
      </c>
      <c r="S32" s="4" t="s">
        <v>1268</v>
      </c>
      <c r="T32" s="4" t="s">
        <v>73</v>
      </c>
      <c r="W32" s="4" t="str">
        <f>CONCATENATE(O32,"_",P32)</f>
        <v>férfi_doktorandusz hallgató</v>
      </c>
      <c r="X32" s="4" t="str">
        <f>CONCATENATE(O32,"_",S32)</f>
        <v>férfi_Bp.</v>
      </c>
      <c r="Y32" s="4" t="str">
        <f>CONCATENATE(O32,"_",M32,"_",P32)</f>
        <v>férfi_Eötvös Loránd Tudományegyetem_doktorandusz hallgató</v>
      </c>
      <c r="Z32" s="4" t="str">
        <f>CONCATENATE(O32,"_",P32)</f>
        <v>férfi_doktorandusz hallgató</v>
      </c>
      <c r="AA32" s="4" t="str">
        <f>CONCATENATE(O32,"_",R32)</f>
        <v>férfi_</v>
      </c>
    </row>
    <row r="33" spans="1:27" ht="15">
      <c r="A33" s="4">
        <v>31</v>
      </c>
      <c r="B33" s="5">
        <f>COUNTIF($O$3:$O33,O33)</f>
        <v>5</v>
      </c>
      <c r="J33" s="5">
        <v>584</v>
      </c>
      <c r="K33" s="5" t="s">
        <v>74</v>
      </c>
      <c r="L33" s="6">
        <v>0.013101851851851852</v>
      </c>
      <c r="O33" s="4" t="s">
        <v>33</v>
      </c>
      <c r="P33" s="4" t="s">
        <v>17</v>
      </c>
      <c r="Q33" s="4">
        <v>1977</v>
      </c>
      <c r="V33" s="4" t="s">
        <v>13</v>
      </c>
      <c r="W33" s="4" t="str">
        <f>CONCATENATE(O33,"_",P33)</f>
        <v>nő_egyéb</v>
      </c>
      <c r="X33" s="4" t="str">
        <f>CONCATENATE(O33,"_",S33)</f>
        <v>nő_</v>
      </c>
      <c r="Y33" s="4" t="str">
        <f>CONCATENATE(O33,"_",M33,"_",P33)</f>
        <v>nő__egyéb</v>
      </c>
      <c r="Z33" s="4" t="str">
        <f>CONCATENATE(O33,"_",P33)</f>
        <v>nő_egyéb</v>
      </c>
      <c r="AA33" s="4" t="str">
        <f>CONCATENATE(O33,"_",R33)</f>
        <v>nő_</v>
      </c>
    </row>
    <row r="34" spans="1:27" ht="15">
      <c r="A34" s="4">
        <v>32</v>
      </c>
      <c r="B34" s="5">
        <f>COUNTIF($O$3:$O34,O34)</f>
        <v>27</v>
      </c>
      <c r="D34" s="3">
        <f>COUNTIF($X$3:$X34,X34)</f>
        <v>13</v>
      </c>
      <c r="E34" s="3">
        <f>COUNTIF($Y$3:$Y34,Y34)</f>
        <v>4</v>
      </c>
      <c r="J34" s="5">
        <v>1027</v>
      </c>
      <c r="K34" s="5" t="s">
        <v>75</v>
      </c>
      <c r="L34" s="6">
        <v>0.013113425925925926</v>
      </c>
      <c r="M34" s="4" t="s">
        <v>38</v>
      </c>
      <c r="N34" s="4" t="s">
        <v>41</v>
      </c>
      <c r="O34" s="4" t="s">
        <v>11</v>
      </c>
      <c r="P34" s="4" t="s">
        <v>12</v>
      </c>
      <c r="Q34" s="4">
        <v>1997</v>
      </c>
      <c r="S34" s="4" t="s">
        <v>1268</v>
      </c>
      <c r="W34" s="4" t="str">
        <f>CONCATENATE(O34,"_",P34)</f>
        <v>férfi_egyetemi-főiskolai hallgató</v>
      </c>
      <c r="X34" s="4" t="str">
        <f>CONCATENATE(O34,"_",S34)</f>
        <v>férfi_Bp.</v>
      </c>
      <c r="Y34" s="4" t="str">
        <f>CONCATENATE(O34,"_",M34,"_",P34)</f>
        <v>férfi_Eötvös Loránd Tudományegyetem_egyetemi-főiskolai hallgató</v>
      </c>
      <c r="Z34" s="4" t="str">
        <f>CONCATENATE(O34,"_",P34)</f>
        <v>férfi_egyetemi-főiskolai hallgató</v>
      </c>
      <c r="AA34" s="4" t="str">
        <f>CONCATENATE(O34,"_",R34)</f>
        <v>férfi_</v>
      </c>
    </row>
    <row r="35" spans="1:27" ht="15">
      <c r="A35" s="4">
        <v>33</v>
      </c>
      <c r="B35" s="5">
        <f>COUNTIF($O$3:$O35,O35)</f>
        <v>28</v>
      </c>
      <c r="J35" s="5">
        <v>656</v>
      </c>
      <c r="K35" s="5" t="s">
        <v>76</v>
      </c>
      <c r="L35" s="6">
        <v>0.013136574074074077</v>
      </c>
      <c r="O35" s="4" t="s">
        <v>11</v>
      </c>
      <c r="P35" s="4" t="s">
        <v>17</v>
      </c>
      <c r="Q35" s="4">
        <v>1987</v>
      </c>
      <c r="V35" s="4" t="s">
        <v>18</v>
      </c>
      <c r="W35" s="4" t="str">
        <f>CONCATENATE(O35,"_",P35)</f>
        <v>férfi_egyéb</v>
      </c>
      <c r="X35" s="4" t="str">
        <f>CONCATENATE(O35,"_",S35)</f>
        <v>férfi_</v>
      </c>
      <c r="Y35" s="4" t="str">
        <f>CONCATENATE(O35,"_",M35,"_",P35)</f>
        <v>férfi__egyéb</v>
      </c>
      <c r="Z35" s="4" t="str">
        <f>CONCATENATE(O35,"_",P35)</f>
        <v>férfi_egyéb</v>
      </c>
      <c r="AA35" s="4" t="str">
        <f>CONCATENATE(O35,"_",R35)</f>
        <v>férfi_</v>
      </c>
    </row>
    <row r="36" spans="1:27" ht="15">
      <c r="A36" s="4">
        <v>34</v>
      </c>
      <c r="B36" s="5">
        <f>COUNTIF($O$3:$O36,O36)</f>
        <v>29</v>
      </c>
      <c r="J36" s="5">
        <v>599</v>
      </c>
      <c r="K36" s="5" t="s">
        <v>77</v>
      </c>
      <c r="L36" s="6">
        <v>0.013148148148148147</v>
      </c>
      <c r="O36" s="4" t="s">
        <v>11</v>
      </c>
      <c r="P36" s="4" t="s">
        <v>17</v>
      </c>
      <c r="Q36" s="4">
        <v>1984</v>
      </c>
      <c r="W36" s="4" t="str">
        <f>CONCATENATE(O36,"_",P36)</f>
        <v>férfi_egyéb</v>
      </c>
      <c r="X36" s="4" t="str">
        <f>CONCATENATE(O36,"_",S36)</f>
        <v>férfi_</v>
      </c>
      <c r="Y36" s="4" t="str">
        <f>CONCATENATE(O36,"_",M36,"_",P36)</f>
        <v>férfi__egyéb</v>
      </c>
      <c r="Z36" s="4" t="str">
        <f>CONCATENATE(O36,"_",P36)</f>
        <v>férfi_egyéb</v>
      </c>
      <c r="AA36" s="4" t="str">
        <f>CONCATENATE(O36,"_",R36)</f>
        <v>férfi_</v>
      </c>
    </row>
    <row r="37" spans="1:27" ht="15">
      <c r="A37" s="4">
        <v>35</v>
      </c>
      <c r="B37" s="5">
        <f>COUNTIF($O$3:$O37,O37)</f>
        <v>30</v>
      </c>
      <c r="I37" s="3">
        <f>COUNTIF($AA$3:$AA37,AA37)</f>
        <v>2</v>
      </c>
      <c r="J37" s="5">
        <v>856</v>
      </c>
      <c r="K37" s="5" t="s">
        <v>78</v>
      </c>
      <c r="L37" s="6">
        <v>0.01315972222222222</v>
      </c>
      <c r="O37" s="4" t="s">
        <v>11</v>
      </c>
      <c r="P37" s="4" t="s">
        <v>17</v>
      </c>
      <c r="Q37" s="4">
        <v>1976</v>
      </c>
      <c r="R37" s="4" t="s">
        <v>60</v>
      </c>
      <c r="W37" s="4" t="str">
        <f>CONCATENATE(O37,"_",P37)</f>
        <v>férfi_egyéb</v>
      </c>
      <c r="X37" s="4" t="str">
        <f>CONCATENATE(O37,"_",S37)</f>
        <v>férfi_</v>
      </c>
      <c r="Y37" s="4" t="str">
        <f>CONCATENATE(O37,"_",M37,"_",P37)</f>
        <v>férfi__egyéb</v>
      </c>
      <c r="Z37" s="4" t="str">
        <f>CONCATENATE(O37,"_",P37)</f>
        <v>férfi_egyéb</v>
      </c>
      <c r="AA37" s="4" t="str">
        <f>CONCATENATE(O37,"_",R37)</f>
        <v>férfi_s1</v>
      </c>
    </row>
    <row r="38" spans="1:27" ht="15">
      <c r="A38" s="4">
        <v>36</v>
      </c>
      <c r="B38" s="5">
        <f>COUNTIF($O$3:$O38,O38)</f>
        <v>31</v>
      </c>
      <c r="I38" s="3">
        <f>COUNTIF($AA$3:$AA38,AA38)</f>
        <v>3</v>
      </c>
      <c r="J38" s="5">
        <v>418</v>
      </c>
      <c r="K38" s="5" t="s">
        <v>79</v>
      </c>
      <c r="L38" s="6">
        <v>0.01315972222222222</v>
      </c>
      <c r="O38" s="4" t="s">
        <v>11</v>
      </c>
      <c r="P38" s="4" t="s">
        <v>17</v>
      </c>
      <c r="Q38" s="4">
        <v>1972</v>
      </c>
      <c r="R38" s="4" t="s">
        <v>60</v>
      </c>
      <c r="V38" s="4" t="s">
        <v>13</v>
      </c>
      <c r="W38" s="4" t="str">
        <f>CONCATENATE(O38,"_",P38)</f>
        <v>férfi_egyéb</v>
      </c>
      <c r="X38" s="4" t="str">
        <f>CONCATENATE(O38,"_",S38)</f>
        <v>férfi_</v>
      </c>
      <c r="Y38" s="4" t="str">
        <f>CONCATENATE(O38,"_",M38,"_",P38)</f>
        <v>férfi__egyéb</v>
      </c>
      <c r="Z38" s="4" t="str">
        <f>CONCATENATE(O38,"_",P38)</f>
        <v>férfi_egyéb</v>
      </c>
      <c r="AA38" s="4" t="str">
        <f>CONCATENATE(O38,"_",R38)</f>
        <v>férfi_s1</v>
      </c>
    </row>
    <row r="39" spans="1:27" ht="15">
      <c r="A39" s="4">
        <v>37</v>
      </c>
      <c r="B39" s="5">
        <f>COUNTIF($O$3:$O39,O39)</f>
        <v>6</v>
      </c>
      <c r="C39" s="2">
        <f>COUNTIF($W$3:$W39,W39)</f>
        <v>2</v>
      </c>
      <c r="J39" s="5">
        <v>597</v>
      </c>
      <c r="K39" s="5" t="s">
        <v>80</v>
      </c>
      <c r="L39" s="6">
        <v>0.01318287037037037</v>
      </c>
      <c r="M39" s="4" t="s">
        <v>81</v>
      </c>
      <c r="O39" s="4" t="s">
        <v>33</v>
      </c>
      <c r="P39" s="4" t="s">
        <v>47</v>
      </c>
      <c r="Q39" s="4">
        <v>2002</v>
      </c>
      <c r="W39" s="4" t="str">
        <f>CONCATENATE(O39,"_",P39)</f>
        <v>nő_közoktatásban tanuló</v>
      </c>
      <c r="X39" s="4" t="str">
        <f>CONCATENATE(O39,"_",S39)</f>
        <v>nő_</v>
      </c>
      <c r="Y39" s="4" t="str">
        <f>CONCATENATE(O39,"_",M39,"_",P39)</f>
        <v>nő_Grosics Gyula Sport Általános Iskola_közoktatásban tanuló</v>
      </c>
      <c r="Z39" s="4" t="str">
        <f>CONCATENATE(O39,"_",P39)</f>
        <v>nő_közoktatásban tanuló</v>
      </c>
      <c r="AA39" s="4" t="str">
        <f>CONCATENATE(O39,"_",R39)</f>
        <v>nő_</v>
      </c>
    </row>
    <row r="40" spans="1:27" ht="15">
      <c r="A40" s="4">
        <v>38</v>
      </c>
      <c r="B40" s="5">
        <f>COUNTIF($O$3:$O40,O40)</f>
        <v>32</v>
      </c>
      <c r="I40" s="3">
        <f>COUNTIF($AA$3:$AA40,AA40)</f>
        <v>4</v>
      </c>
      <c r="J40" s="5">
        <v>766</v>
      </c>
      <c r="K40" s="5" t="s">
        <v>82</v>
      </c>
      <c r="L40" s="6">
        <v>0.013194444444444444</v>
      </c>
      <c r="O40" s="4" t="s">
        <v>11</v>
      </c>
      <c r="P40" s="4" t="s">
        <v>17</v>
      </c>
      <c r="Q40" s="4">
        <v>1976</v>
      </c>
      <c r="R40" s="4" t="s">
        <v>60</v>
      </c>
      <c r="V40" s="4" t="s">
        <v>18</v>
      </c>
      <c r="W40" s="4" t="str">
        <f>CONCATENATE(O40,"_",P40)</f>
        <v>férfi_egyéb</v>
      </c>
      <c r="X40" s="4" t="str">
        <f>CONCATENATE(O40,"_",S40)</f>
        <v>férfi_</v>
      </c>
      <c r="Y40" s="4" t="str">
        <f>CONCATENATE(O40,"_",M40,"_",P40)</f>
        <v>férfi__egyéb</v>
      </c>
      <c r="Z40" s="4" t="str">
        <f>CONCATENATE(O40,"_",P40)</f>
        <v>férfi_egyéb</v>
      </c>
      <c r="AA40" s="4" t="str">
        <f>CONCATENATE(O40,"_",R40)</f>
        <v>férfi_s1</v>
      </c>
    </row>
    <row r="41" spans="1:27" ht="15">
      <c r="A41" s="4">
        <v>39</v>
      </c>
      <c r="B41" s="5">
        <f>COUNTIF($O$3:$O41,O41)</f>
        <v>33</v>
      </c>
      <c r="J41" s="5">
        <v>912</v>
      </c>
      <c r="K41" s="5" t="s">
        <v>83</v>
      </c>
      <c r="L41" s="6">
        <v>0.013194444444444444</v>
      </c>
      <c r="O41" s="4" t="s">
        <v>11</v>
      </c>
      <c r="P41" s="4" t="s">
        <v>17</v>
      </c>
      <c r="Q41" s="4">
        <v>1986</v>
      </c>
      <c r="V41" s="4" t="s">
        <v>84</v>
      </c>
      <c r="W41" s="4" t="str">
        <f>CONCATENATE(O41,"_",P41)</f>
        <v>férfi_egyéb</v>
      </c>
      <c r="X41" s="4" t="str">
        <f>CONCATENATE(O41,"_",S41)</f>
        <v>férfi_</v>
      </c>
      <c r="Y41" s="4" t="str">
        <f>CONCATENATE(O41,"_",M41,"_",P41)</f>
        <v>férfi__egyéb</v>
      </c>
      <c r="Z41" s="4" t="str">
        <f>CONCATENATE(O41,"_",P41)</f>
        <v>férfi_egyéb</v>
      </c>
      <c r="AA41" s="4" t="str">
        <f>CONCATENATE(O41,"_",R41)</f>
        <v>férfi_</v>
      </c>
    </row>
    <row r="42" spans="1:27" ht="15">
      <c r="A42" s="4">
        <v>40</v>
      </c>
      <c r="B42" s="5">
        <f>COUNTIF($O$3:$O42,O42)</f>
        <v>34</v>
      </c>
      <c r="I42" s="3">
        <f>COUNTIF($AA$3:$AA42,AA42)</f>
        <v>5</v>
      </c>
      <c r="J42" s="5">
        <v>129</v>
      </c>
      <c r="K42" s="5" t="s">
        <v>85</v>
      </c>
      <c r="L42" s="6">
        <v>0.013194444444444444</v>
      </c>
      <c r="O42" s="4" t="s">
        <v>11</v>
      </c>
      <c r="P42" s="4" t="s">
        <v>17</v>
      </c>
      <c r="Q42" s="4">
        <v>1976</v>
      </c>
      <c r="R42" s="4" t="s">
        <v>60</v>
      </c>
      <c r="V42" s="4" t="s">
        <v>18</v>
      </c>
      <c r="W42" s="4" t="str">
        <f>CONCATENATE(O42,"_",P42)</f>
        <v>férfi_egyéb</v>
      </c>
      <c r="X42" s="4" t="str">
        <f>CONCATENATE(O42,"_",S42)</f>
        <v>férfi_</v>
      </c>
      <c r="Y42" s="4" t="str">
        <f>CONCATENATE(O42,"_",M42,"_",P42)</f>
        <v>férfi__egyéb</v>
      </c>
      <c r="Z42" s="4" t="str">
        <f>CONCATENATE(O42,"_",P42)</f>
        <v>férfi_egyéb</v>
      </c>
      <c r="AA42" s="4" t="str">
        <f>CONCATENATE(O42,"_",R42)</f>
        <v>férfi_s1</v>
      </c>
    </row>
    <row r="43" spans="1:27" ht="15">
      <c r="A43" s="4">
        <v>41</v>
      </c>
      <c r="B43" s="5">
        <f>COUNTIF($O$3:$O43,O43)</f>
        <v>35</v>
      </c>
      <c r="D43" s="3">
        <f>COUNTIF($X$3:$X43,X43)</f>
        <v>14</v>
      </c>
      <c r="E43" s="3">
        <f>COUNTIF($Y$3:$Y43,Y43)</f>
        <v>2</v>
      </c>
      <c r="J43" s="5">
        <v>363</v>
      </c>
      <c r="K43" s="5" t="s">
        <v>1294</v>
      </c>
      <c r="L43" s="6">
        <v>0.01326388888888889</v>
      </c>
      <c r="M43" s="4" t="s">
        <v>38</v>
      </c>
      <c r="N43" s="4" t="s">
        <v>86</v>
      </c>
      <c r="O43" s="4" t="s">
        <v>11</v>
      </c>
      <c r="P43" s="4" t="s">
        <v>72</v>
      </c>
      <c r="Q43" s="4">
        <v>1980</v>
      </c>
      <c r="S43" s="4" t="s">
        <v>1268</v>
      </c>
      <c r="V43" s="4" t="s">
        <v>87</v>
      </c>
      <c r="W43" s="4" t="str">
        <f>CONCATENATE(O43,"_",P43)</f>
        <v>férfi_doktorandusz hallgató</v>
      </c>
      <c r="X43" s="4" t="str">
        <f>CONCATENATE(O43,"_",S43)</f>
        <v>férfi_Bp.</v>
      </c>
      <c r="Y43" s="4" t="str">
        <f>CONCATENATE(O43,"_",M43,"_",P43)</f>
        <v>férfi_Eötvös Loránd Tudományegyetem_doktorandusz hallgató</v>
      </c>
      <c r="Z43" s="4" t="str">
        <f>CONCATENATE(O43,"_",P43)</f>
        <v>férfi_doktorandusz hallgató</v>
      </c>
      <c r="AA43" s="4" t="str">
        <f>CONCATENATE(O43,"_",R43)</f>
        <v>férfi_</v>
      </c>
    </row>
    <row r="44" spans="1:27" ht="15">
      <c r="A44" s="4">
        <v>42</v>
      </c>
      <c r="B44" s="5">
        <f>COUNTIF($O$3:$O44,O44)</f>
        <v>7</v>
      </c>
      <c r="J44" s="5">
        <v>32</v>
      </c>
      <c r="K44" s="5" t="s">
        <v>88</v>
      </c>
      <c r="L44" s="6">
        <v>0.013275462962962963</v>
      </c>
      <c r="O44" s="4" t="s">
        <v>33</v>
      </c>
      <c r="P44" s="4" t="s">
        <v>17</v>
      </c>
      <c r="Q44" s="4">
        <v>1984</v>
      </c>
      <c r="W44" s="4" t="str">
        <f>CONCATENATE(O44,"_",P44)</f>
        <v>nő_egyéb</v>
      </c>
      <c r="X44" s="4" t="str">
        <f>CONCATENATE(O44,"_",S44)</f>
        <v>nő_</v>
      </c>
      <c r="Y44" s="4" t="str">
        <f>CONCATENATE(O44,"_",M44,"_",P44)</f>
        <v>nő__egyéb</v>
      </c>
      <c r="Z44" s="4" t="str">
        <f>CONCATENATE(O44,"_",P44)</f>
        <v>nő_egyéb</v>
      </c>
      <c r="AA44" s="4" t="str">
        <f>CONCATENATE(O44,"_",R44)</f>
        <v>nő_</v>
      </c>
    </row>
    <row r="45" spans="1:27" ht="15">
      <c r="A45" s="4">
        <v>43</v>
      </c>
      <c r="B45" s="5">
        <f>COUNTIF($O$3:$O45,O45)</f>
        <v>36</v>
      </c>
      <c r="I45" s="3">
        <f>COUNTIF($AA$3:$AA45,AA45)</f>
        <v>1</v>
      </c>
      <c r="J45" s="5">
        <v>1247</v>
      </c>
      <c r="K45" s="5" t="s">
        <v>89</v>
      </c>
      <c r="L45" s="6">
        <v>0.01329861111111111</v>
      </c>
      <c r="O45" s="4" t="s">
        <v>11</v>
      </c>
      <c r="P45" s="4" t="s">
        <v>17</v>
      </c>
      <c r="Q45" s="4">
        <v>1964</v>
      </c>
      <c r="R45" s="4" t="s">
        <v>90</v>
      </c>
      <c r="W45" s="4" t="str">
        <f>CONCATENATE(O45,"_",P45)</f>
        <v>férfi_egyéb</v>
      </c>
      <c r="X45" s="4" t="str">
        <f>CONCATENATE(O45,"_",S45)</f>
        <v>férfi_</v>
      </c>
      <c r="Y45" s="4" t="str">
        <f>CONCATENATE(O45,"_",M45,"_",P45)</f>
        <v>férfi__egyéb</v>
      </c>
      <c r="Z45" s="4" t="str">
        <f>CONCATENATE(O45,"_",P45)</f>
        <v>férfi_egyéb</v>
      </c>
      <c r="AA45" s="4" t="str">
        <f>CONCATENATE(O45,"_",R45)</f>
        <v>férfi_s2</v>
      </c>
    </row>
    <row r="46" spans="1:27" ht="15">
      <c r="A46" s="4">
        <v>44</v>
      </c>
      <c r="B46" s="5">
        <f>COUNTIF($O$3:$O46,O46)</f>
        <v>37</v>
      </c>
      <c r="J46" s="5">
        <v>740</v>
      </c>
      <c r="K46" s="5" t="s">
        <v>91</v>
      </c>
      <c r="L46" s="6">
        <v>0.01332175925925926</v>
      </c>
      <c r="O46" s="4" t="s">
        <v>11</v>
      </c>
      <c r="P46" s="4" t="s">
        <v>17</v>
      </c>
      <c r="Q46" s="4">
        <v>1980</v>
      </c>
      <c r="V46" s="4" t="s">
        <v>58</v>
      </c>
      <c r="W46" s="4" t="str">
        <f>CONCATENATE(O46,"_",P46)</f>
        <v>férfi_egyéb</v>
      </c>
      <c r="X46" s="4" t="str">
        <f>CONCATENATE(O46,"_",S46)</f>
        <v>férfi_</v>
      </c>
      <c r="Y46" s="4" t="str">
        <f>CONCATENATE(O46,"_",M46,"_",P46)</f>
        <v>férfi__egyéb</v>
      </c>
      <c r="Z46" s="4" t="str">
        <f>CONCATENATE(O46,"_",P46)</f>
        <v>férfi_egyéb</v>
      </c>
      <c r="AA46" s="4" t="str">
        <f>CONCATENATE(O46,"_",R46)</f>
        <v>férfi_</v>
      </c>
    </row>
    <row r="47" spans="1:27" ht="15">
      <c r="A47" s="4">
        <v>45</v>
      </c>
      <c r="B47" s="5">
        <f>COUNTIF($O$3:$O47,O47)</f>
        <v>38</v>
      </c>
      <c r="D47" s="3">
        <f>COUNTIF($X$3:$X47,X47)</f>
        <v>15</v>
      </c>
      <c r="E47" s="3">
        <f>COUNTIF($Y$3:$Y47,Y47)</f>
        <v>5</v>
      </c>
      <c r="J47" s="5">
        <v>885</v>
      </c>
      <c r="K47" s="5" t="s">
        <v>92</v>
      </c>
      <c r="L47" s="6">
        <v>0.01332175925925926</v>
      </c>
      <c r="M47" s="4" t="s">
        <v>38</v>
      </c>
      <c r="N47" s="4" t="s">
        <v>56</v>
      </c>
      <c r="O47" s="4" t="s">
        <v>11</v>
      </c>
      <c r="P47" s="4" t="s">
        <v>12</v>
      </c>
      <c r="Q47" s="4">
        <v>1994</v>
      </c>
      <c r="S47" s="4" t="s">
        <v>1268</v>
      </c>
      <c r="W47" s="4" t="str">
        <f>CONCATENATE(O47,"_",P47)</f>
        <v>férfi_egyetemi-főiskolai hallgató</v>
      </c>
      <c r="X47" s="4" t="str">
        <f>CONCATENATE(O47,"_",S47)</f>
        <v>férfi_Bp.</v>
      </c>
      <c r="Y47" s="4" t="str">
        <f>CONCATENATE(O47,"_",M47,"_",P47)</f>
        <v>férfi_Eötvös Loránd Tudományegyetem_egyetemi-főiskolai hallgató</v>
      </c>
      <c r="Z47" s="4" t="str">
        <f>CONCATENATE(O47,"_",P47)</f>
        <v>férfi_egyetemi-főiskolai hallgató</v>
      </c>
      <c r="AA47" s="4" t="str">
        <f>CONCATENATE(O47,"_",R47)</f>
        <v>férfi_</v>
      </c>
    </row>
    <row r="48" spans="1:27" ht="15">
      <c r="A48" s="4">
        <v>46</v>
      </c>
      <c r="B48" s="5">
        <f>COUNTIF($O$3:$O48,O48)</f>
        <v>39</v>
      </c>
      <c r="I48" s="3">
        <f>COUNTIF($AA$3:$AA48,AA48)</f>
        <v>6</v>
      </c>
      <c r="J48" s="5">
        <v>970</v>
      </c>
      <c r="K48" s="5" t="s">
        <v>93</v>
      </c>
      <c r="L48" s="6">
        <v>0.013402777777777777</v>
      </c>
      <c r="O48" s="4" t="s">
        <v>11</v>
      </c>
      <c r="P48" s="4" t="s">
        <v>17</v>
      </c>
      <c r="Q48" s="4">
        <v>1967</v>
      </c>
      <c r="R48" s="4" t="s">
        <v>60</v>
      </c>
      <c r="W48" s="4" t="str">
        <f>CONCATENATE(O48,"_",P48)</f>
        <v>férfi_egyéb</v>
      </c>
      <c r="X48" s="4" t="str">
        <f>CONCATENATE(O48,"_",S48)</f>
        <v>férfi_</v>
      </c>
      <c r="Y48" s="4" t="str">
        <f>CONCATENATE(O48,"_",M48,"_",P48)</f>
        <v>férfi__egyéb</v>
      </c>
      <c r="Z48" s="4" t="str">
        <f>CONCATENATE(O48,"_",P48)</f>
        <v>férfi_egyéb</v>
      </c>
      <c r="AA48" s="4" t="str">
        <f>CONCATENATE(O48,"_",R48)</f>
        <v>férfi_s1</v>
      </c>
    </row>
    <row r="49" spans="1:27" ht="15">
      <c r="A49" s="4">
        <v>47</v>
      </c>
      <c r="B49" s="5">
        <f>COUNTIF($O$3:$O49,O49)</f>
        <v>40</v>
      </c>
      <c r="D49" s="3">
        <f>COUNTIF($X$3:$X49,X49)</f>
        <v>16</v>
      </c>
      <c r="G49" s="3">
        <f>COUNTIF($Y$3:$Y49,Y49)</f>
        <v>5</v>
      </c>
      <c r="J49" s="5">
        <v>566</v>
      </c>
      <c r="K49" s="5" t="s">
        <v>94</v>
      </c>
      <c r="L49" s="6">
        <v>0.013449074074074073</v>
      </c>
      <c r="M49" s="4" t="s">
        <v>16</v>
      </c>
      <c r="O49" s="4" t="s">
        <v>11</v>
      </c>
      <c r="P49" s="4" t="s">
        <v>12</v>
      </c>
      <c r="Q49" s="4">
        <v>1992</v>
      </c>
      <c r="S49" s="4" t="s">
        <v>1268</v>
      </c>
      <c r="W49" s="4" t="str">
        <f>CONCATENATE(O49,"_",P49)</f>
        <v>férfi_egyetemi-főiskolai hallgató</v>
      </c>
      <c r="X49" s="4" t="str">
        <f>CONCATENATE(O49,"_",S49)</f>
        <v>férfi_Bp.</v>
      </c>
      <c r="Y49" s="4" t="str">
        <f>CONCATENATE(O49,"_",M49,"_",P49)</f>
        <v>férfi_Budapesti Műszaki és Gazdaságtudományi Egyetem_egyetemi-főiskolai hallgató</v>
      </c>
      <c r="Z49" s="4" t="str">
        <f>CONCATENATE(O49,"_",P49)</f>
        <v>férfi_egyetemi-főiskolai hallgató</v>
      </c>
      <c r="AA49" s="4" t="str">
        <f>CONCATENATE(O49,"_",R49)</f>
        <v>férfi_</v>
      </c>
    </row>
    <row r="50" spans="1:27" ht="15">
      <c r="A50" s="4">
        <v>48</v>
      </c>
      <c r="B50" s="5">
        <f>COUNTIF($O$3:$O50,O50)</f>
        <v>8</v>
      </c>
      <c r="D50" s="3">
        <f>COUNTIF($X$3:$X50,X50)</f>
        <v>2</v>
      </c>
      <c r="J50" s="5">
        <v>810</v>
      </c>
      <c r="K50" s="5" t="s">
        <v>95</v>
      </c>
      <c r="L50" s="6">
        <v>0.013460648148148147</v>
      </c>
      <c r="M50" s="4" t="s">
        <v>97</v>
      </c>
      <c r="N50" s="4" t="s">
        <v>96</v>
      </c>
      <c r="O50" s="4" t="s">
        <v>33</v>
      </c>
      <c r="P50" s="4" t="s">
        <v>72</v>
      </c>
      <c r="Q50" s="4">
        <v>1978</v>
      </c>
      <c r="S50" s="4" t="s">
        <v>1268</v>
      </c>
      <c r="T50" s="4" t="s">
        <v>98</v>
      </c>
      <c r="W50" s="4" t="str">
        <f>CONCATENATE(O50,"_",P50)</f>
        <v>nő_doktorandusz hallgató</v>
      </c>
      <c r="X50" s="4" t="str">
        <f>CONCATENATE(O50,"_",S50)</f>
        <v>nő_Bp.</v>
      </c>
      <c r="Y50" s="4" t="str">
        <f>CONCATENATE(O50,"_",M50,"_",P50)</f>
        <v>nő_Szent István Egyetem_doktorandusz hallgató</v>
      </c>
      <c r="Z50" s="4" t="str">
        <f>CONCATENATE(O50,"_",P50)</f>
        <v>nő_doktorandusz hallgató</v>
      </c>
      <c r="AA50" s="4" t="str">
        <f>CONCATENATE(O50,"_",R50)</f>
        <v>nő_</v>
      </c>
    </row>
    <row r="51" spans="1:27" ht="15">
      <c r="A51" s="4">
        <v>49</v>
      </c>
      <c r="B51" s="5">
        <f>COUNTIF($O$3:$O51,O51)</f>
        <v>41</v>
      </c>
      <c r="J51" s="5">
        <v>624</v>
      </c>
      <c r="K51" s="5" t="s">
        <v>99</v>
      </c>
      <c r="L51" s="6">
        <v>0.013460648148148147</v>
      </c>
      <c r="O51" s="4" t="s">
        <v>11</v>
      </c>
      <c r="P51" s="4" t="s">
        <v>17</v>
      </c>
      <c r="Q51" s="4">
        <v>1986</v>
      </c>
      <c r="W51" s="4" t="str">
        <f>CONCATENATE(O51,"_",P51)</f>
        <v>férfi_egyéb</v>
      </c>
      <c r="X51" s="4" t="str">
        <f>CONCATENATE(O51,"_",S51)</f>
        <v>férfi_</v>
      </c>
      <c r="Y51" s="4" t="str">
        <f>CONCATENATE(O51,"_",M51,"_",P51)</f>
        <v>férfi__egyéb</v>
      </c>
      <c r="Z51" s="4" t="str">
        <f>CONCATENATE(O51,"_",P51)</f>
        <v>férfi_egyéb</v>
      </c>
      <c r="AA51" s="4" t="str">
        <f>CONCATENATE(O51,"_",R51)</f>
        <v>férfi_</v>
      </c>
    </row>
    <row r="52" spans="1:27" ht="15">
      <c r="A52" s="4">
        <v>50</v>
      </c>
      <c r="B52" s="5">
        <f>COUNTIF($O$3:$O52,O52)</f>
        <v>42</v>
      </c>
      <c r="D52" s="3">
        <f>COUNTIF($X$3:$X52,X52)</f>
        <v>17</v>
      </c>
      <c r="G52" s="3">
        <f>COUNTIF($Y$3:$Y52,Y52)</f>
        <v>6</v>
      </c>
      <c r="J52" s="5">
        <v>957</v>
      </c>
      <c r="K52" s="5" t="s">
        <v>100</v>
      </c>
      <c r="L52" s="6">
        <v>0.013495370370370371</v>
      </c>
      <c r="M52" s="4" t="s">
        <v>16</v>
      </c>
      <c r="N52" s="4" t="s">
        <v>101</v>
      </c>
      <c r="O52" s="4" t="s">
        <v>11</v>
      </c>
      <c r="P52" s="4" t="s">
        <v>12</v>
      </c>
      <c r="Q52" s="4">
        <v>1993</v>
      </c>
      <c r="S52" s="4" t="s">
        <v>1268</v>
      </c>
      <c r="V52" s="4" t="s">
        <v>58</v>
      </c>
      <c r="W52" s="4" t="str">
        <f>CONCATENATE(O52,"_",P52)</f>
        <v>férfi_egyetemi-főiskolai hallgató</v>
      </c>
      <c r="X52" s="4" t="str">
        <f>CONCATENATE(O52,"_",S52)</f>
        <v>férfi_Bp.</v>
      </c>
      <c r="Y52" s="4" t="str">
        <f>CONCATENATE(O52,"_",M52,"_",P52)</f>
        <v>férfi_Budapesti Műszaki és Gazdaságtudományi Egyetem_egyetemi-főiskolai hallgató</v>
      </c>
      <c r="Z52" s="4" t="str">
        <f>CONCATENATE(O52,"_",P52)</f>
        <v>férfi_egyetemi-főiskolai hallgató</v>
      </c>
      <c r="AA52" s="4" t="str">
        <f>CONCATENATE(O52,"_",R52)</f>
        <v>férfi_</v>
      </c>
    </row>
    <row r="53" spans="1:27" ht="15">
      <c r="A53" s="4">
        <v>51</v>
      </c>
      <c r="B53" s="5">
        <f>COUNTIF($O$3:$O53,O53)</f>
        <v>43</v>
      </c>
      <c r="J53" s="5">
        <v>1264</v>
      </c>
      <c r="K53" s="5" t="s">
        <v>102</v>
      </c>
      <c r="L53" s="6">
        <v>0.013518518518518518</v>
      </c>
      <c r="O53" s="4" t="s">
        <v>11</v>
      </c>
      <c r="P53" s="4" t="s">
        <v>17</v>
      </c>
      <c r="Q53" s="4">
        <v>1984</v>
      </c>
      <c r="W53" s="4" t="str">
        <f>CONCATENATE(O53,"_",P53)</f>
        <v>férfi_egyéb</v>
      </c>
      <c r="X53" s="4" t="str">
        <f>CONCATENATE(O53,"_",S53)</f>
        <v>férfi_</v>
      </c>
      <c r="Y53" s="4" t="str">
        <f>CONCATENATE(O53,"_",M53,"_",P53)</f>
        <v>férfi__egyéb</v>
      </c>
      <c r="Z53" s="4" t="str">
        <f>CONCATENATE(O53,"_",P53)</f>
        <v>férfi_egyéb</v>
      </c>
      <c r="AA53" s="4" t="str">
        <f>CONCATENATE(O53,"_",R53)</f>
        <v>férfi_</v>
      </c>
    </row>
    <row r="54" spans="1:27" ht="15">
      <c r="A54" s="4">
        <v>52</v>
      </c>
      <c r="B54" s="5">
        <f>COUNTIF($O$3:$O54,O54)</f>
        <v>44</v>
      </c>
      <c r="I54" s="3">
        <f>COUNTIF($AA$3:$AA54,AA54)</f>
        <v>7</v>
      </c>
      <c r="J54" s="5">
        <v>773</v>
      </c>
      <c r="K54" s="5" t="s">
        <v>103</v>
      </c>
      <c r="L54" s="6">
        <v>0.013541666666666667</v>
      </c>
      <c r="O54" s="4" t="s">
        <v>11</v>
      </c>
      <c r="P54" s="4" t="s">
        <v>17</v>
      </c>
      <c r="Q54" s="4">
        <v>1976</v>
      </c>
      <c r="R54" s="4" t="s">
        <v>60</v>
      </c>
      <c r="W54" s="4" t="str">
        <f>CONCATENATE(O54,"_",P54)</f>
        <v>férfi_egyéb</v>
      </c>
      <c r="X54" s="4" t="str">
        <f>CONCATENATE(O54,"_",S54)</f>
        <v>férfi_</v>
      </c>
      <c r="Y54" s="4" t="str">
        <f>CONCATENATE(O54,"_",M54,"_",P54)</f>
        <v>férfi__egyéb</v>
      </c>
      <c r="Z54" s="4" t="str">
        <f>CONCATENATE(O54,"_",P54)</f>
        <v>férfi_egyéb</v>
      </c>
      <c r="AA54" s="4" t="str">
        <f>CONCATENATE(O54,"_",R54)</f>
        <v>férfi_s1</v>
      </c>
    </row>
    <row r="55" spans="1:27" ht="15">
      <c r="A55" s="4">
        <v>53</v>
      </c>
      <c r="B55" s="5">
        <f>COUNTIF($O$3:$O55,O55)</f>
        <v>45</v>
      </c>
      <c r="C55" s="2">
        <f>COUNTIF($W$3:$W55,W55)</f>
        <v>2</v>
      </c>
      <c r="J55" s="5">
        <v>1211</v>
      </c>
      <c r="K55" s="5" t="s">
        <v>104</v>
      </c>
      <c r="L55" s="6">
        <v>0.01355324074074074</v>
      </c>
      <c r="M55" s="4" t="s">
        <v>105</v>
      </c>
      <c r="O55" s="4" t="s">
        <v>11</v>
      </c>
      <c r="P55" s="4" t="s">
        <v>47</v>
      </c>
      <c r="Q55" s="4">
        <v>2002</v>
      </c>
      <c r="W55" s="4" t="str">
        <f>CONCATENATE(O55,"_",P55)</f>
        <v>férfi_közoktatásban tanuló</v>
      </c>
      <c r="X55" s="4" t="str">
        <f>CONCATENATE(O55,"_",S55)</f>
        <v>férfi_</v>
      </c>
      <c r="Y55" s="4" t="str">
        <f>CONCATENATE(O55,"_",M55,"_",P55)</f>
        <v>férfi_Karinthy Frigyes Gimnázium_közoktatásban tanuló</v>
      </c>
      <c r="Z55" s="4" t="str">
        <f>CONCATENATE(O55,"_",P55)</f>
        <v>férfi_közoktatásban tanuló</v>
      </c>
      <c r="AA55" s="4" t="str">
        <f>CONCATENATE(O55,"_",R55)</f>
        <v>férfi_</v>
      </c>
    </row>
    <row r="56" spans="1:27" ht="15">
      <c r="A56" s="4">
        <v>54</v>
      </c>
      <c r="B56" s="5">
        <f>COUNTIF($O$3:$O56,O56)</f>
        <v>46</v>
      </c>
      <c r="D56" s="3">
        <f>COUNTIF($X$3:$X56,X56)</f>
        <v>18</v>
      </c>
      <c r="E56" s="3">
        <f>COUNTIF($Y$3:$Y56,Y56)</f>
        <v>6</v>
      </c>
      <c r="J56" s="5">
        <v>44</v>
      </c>
      <c r="K56" s="5" t="s">
        <v>106</v>
      </c>
      <c r="L56" s="6">
        <v>0.013564814814814816</v>
      </c>
      <c r="M56" s="4" t="s">
        <v>38</v>
      </c>
      <c r="N56" s="4" t="s">
        <v>107</v>
      </c>
      <c r="O56" s="4" t="s">
        <v>11</v>
      </c>
      <c r="P56" s="4" t="s">
        <v>12</v>
      </c>
      <c r="Q56" s="4">
        <v>1993</v>
      </c>
      <c r="S56" s="4" t="s">
        <v>1268</v>
      </c>
      <c r="W56" s="4" t="str">
        <f>CONCATENATE(O56,"_",P56)</f>
        <v>férfi_egyetemi-főiskolai hallgató</v>
      </c>
      <c r="X56" s="4" t="str">
        <f>CONCATENATE(O56,"_",S56)</f>
        <v>férfi_Bp.</v>
      </c>
      <c r="Y56" s="4" t="str">
        <f>CONCATENATE(O56,"_",M56,"_",P56)</f>
        <v>férfi_Eötvös Loránd Tudományegyetem_egyetemi-főiskolai hallgató</v>
      </c>
      <c r="Z56" s="4" t="str">
        <f>CONCATENATE(O56,"_",P56)</f>
        <v>férfi_egyetemi-főiskolai hallgató</v>
      </c>
      <c r="AA56" s="4" t="str">
        <f>CONCATENATE(O56,"_",R56)</f>
        <v>férfi_</v>
      </c>
    </row>
    <row r="57" spans="1:27" ht="15">
      <c r="A57" s="4">
        <v>55</v>
      </c>
      <c r="B57" s="5">
        <f>COUNTIF($O$3:$O57,O57)</f>
        <v>47</v>
      </c>
      <c r="D57" s="3">
        <f>COUNTIF($X$3:$X57,X57)</f>
        <v>19</v>
      </c>
      <c r="F57" s="3">
        <f>COUNTIF($Y$3:$Y57,Y57)</f>
        <v>1</v>
      </c>
      <c r="J57" s="5">
        <v>93</v>
      </c>
      <c r="K57" s="5" t="s">
        <v>108</v>
      </c>
      <c r="L57" s="6">
        <v>0.013599537037037037</v>
      </c>
      <c r="M57" s="4" t="s">
        <v>38</v>
      </c>
      <c r="N57" s="4" t="s">
        <v>109</v>
      </c>
      <c r="O57" s="4" t="s">
        <v>11</v>
      </c>
      <c r="P57" s="4" t="s">
        <v>110</v>
      </c>
      <c r="Q57" s="4">
        <v>1977</v>
      </c>
      <c r="S57" s="4" t="s">
        <v>1268</v>
      </c>
      <c r="T57" s="4" t="s">
        <v>111</v>
      </c>
      <c r="U57" s="4" t="s">
        <v>112</v>
      </c>
      <c r="W57" s="4" t="str">
        <f>CONCATENATE(O57,"_",P57)</f>
        <v>férfi_szenior egyetemi-főiskolai alkalmazott</v>
      </c>
      <c r="X57" s="4" t="str">
        <f>CONCATENATE(O57,"_",S57)</f>
        <v>férfi_Bp.</v>
      </c>
      <c r="Y57" s="4" t="str">
        <f>CONCATENATE(O57,"_",M57,"_",P57)</f>
        <v>férfi_Eötvös Loránd Tudományegyetem_szenior egyetemi-főiskolai alkalmazott</v>
      </c>
      <c r="Z57" s="4" t="str">
        <f>CONCATENATE(O57,"_",P57)</f>
        <v>férfi_szenior egyetemi-főiskolai alkalmazott</v>
      </c>
      <c r="AA57" s="4" t="str">
        <f>CONCATENATE(O57,"_",R57)</f>
        <v>férfi_</v>
      </c>
    </row>
    <row r="58" spans="1:27" ht="15">
      <c r="A58" s="4">
        <v>56</v>
      </c>
      <c r="B58" s="5">
        <f>COUNTIF($O$3:$O58,O58)</f>
        <v>48</v>
      </c>
      <c r="C58" s="2">
        <f>COUNTIF($W$3:$W58,W58)</f>
        <v>3</v>
      </c>
      <c r="J58" s="5">
        <v>952</v>
      </c>
      <c r="K58" s="5" t="s">
        <v>113</v>
      </c>
      <c r="L58" s="6">
        <v>0.013599537037037037</v>
      </c>
      <c r="M58" s="4" t="s">
        <v>114</v>
      </c>
      <c r="O58" s="4" t="s">
        <v>11</v>
      </c>
      <c r="P58" s="4" t="s">
        <v>47</v>
      </c>
      <c r="Q58" s="4">
        <v>2001</v>
      </c>
      <c r="V58" s="4" t="s">
        <v>13</v>
      </c>
      <c r="W58" s="4" t="str">
        <f>CONCATENATE(O58,"_",P58)</f>
        <v>férfi_közoktatásban tanuló</v>
      </c>
      <c r="X58" s="4" t="str">
        <f>CONCATENATE(O58,"_",S58)</f>
        <v>férfi_</v>
      </c>
      <c r="Y58" s="4" t="str">
        <f>CONCATENATE(O58,"_",M58,"_",P58)</f>
        <v>férfi_Bethlen Gábor Általános Iskola és Gimnázium_közoktatásban tanuló</v>
      </c>
      <c r="Z58" s="4" t="str">
        <f>CONCATENATE(O58,"_",P58)</f>
        <v>férfi_közoktatásban tanuló</v>
      </c>
      <c r="AA58" s="4" t="str">
        <f>CONCATENATE(O58,"_",R58)</f>
        <v>férfi_</v>
      </c>
    </row>
    <row r="59" spans="1:27" ht="15">
      <c r="A59" s="4">
        <v>57</v>
      </c>
      <c r="B59" s="5">
        <f>COUNTIF($O$3:$O59,O59)</f>
        <v>49</v>
      </c>
      <c r="D59" s="3">
        <f>COUNTIF($X$3:$X59,X59)</f>
        <v>20</v>
      </c>
      <c r="J59" s="5">
        <v>469</v>
      </c>
      <c r="K59" s="5" t="s">
        <v>115</v>
      </c>
      <c r="L59" s="6">
        <v>0.013634259259259257</v>
      </c>
      <c r="M59" s="4" t="s">
        <v>117</v>
      </c>
      <c r="N59" s="4" t="s">
        <v>116</v>
      </c>
      <c r="O59" s="4" t="s">
        <v>11</v>
      </c>
      <c r="P59" s="4" t="s">
        <v>12</v>
      </c>
      <c r="Q59" s="4">
        <v>1994</v>
      </c>
      <c r="S59" s="4" t="s">
        <v>1268</v>
      </c>
      <c r="W59" s="4" t="str">
        <f>CONCATENATE(O59,"_",P59)</f>
        <v>férfi_egyetemi-főiskolai hallgató</v>
      </c>
      <c r="X59" s="4" t="str">
        <f>CONCATENATE(O59,"_",S59)</f>
        <v>férfi_Bp.</v>
      </c>
      <c r="Y59" s="4" t="str">
        <f>CONCATENATE(O59,"_",M59,"_",P59)</f>
        <v>férfi_Nemzeti Közszolgálati Egyetem_egyetemi-főiskolai hallgató</v>
      </c>
      <c r="Z59" s="4" t="str">
        <f>CONCATENATE(O59,"_",P59)</f>
        <v>férfi_egyetemi-főiskolai hallgató</v>
      </c>
      <c r="AA59" s="4" t="str">
        <f>CONCATENATE(O59,"_",R59)</f>
        <v>férfi_</v>
      </c>
    </row>
    <row r="60" spans="1:27" ht="15">
      <c r="A60" s="4">
        <v>58</v>
      </c>
      <c r="B60" s="5">
        <f>COUNTIF($O$3:$O60,O60)</f>
        <v>50</v>
      </c>
      <c r="C60" s="2">
        <f>COUNTIF($W$3:$W60,W60)</f>
        <v>4</v>
      </c>
      <c r="J60" s="5">
        <v>1184</v>
      </c>
      <c r="K60" s="5" t="s">
        <v>118</v>
      </c>
      <c r="L60" s="6">
        <v>0.013634259259259257</v>
      </c>
      <c r="M60" s="4" t="s">
        <v>119</v>
      </c>
      <c r="O60" s="4" t="s">
        <v>11</v>
      </c>
      <c r="P60" s="4" t="s">
        <v>47</v>
      </c>
      <c r="Q60" s="4">
        <v>2004</v>
      </c>
      <c r="W60" s="4" t="str">
        <f>CONCATENATE(O60,"_",P60)</f>
        <v>férfi_közoktatásban tanuló</v>
      </c>
      <c r="X60" s="4" t="str">
        <f>CONCATENATE(O60,"_",S60)</f>
        <v>férfi_</v>
      </c>
      <c r="Y60" s="4" t="str">
        <f>CONCATENATE(O60,"_",M60,"_",P60)</f>
        <v>férfi_Baross Gábor Általános Iskola_közoktatásban tanuló</v>
      </c>
      <c r="Z60" s="4" t="str">
        <f>CONCATENATE(O60,"_",P60)</f>
        <v>férfi_közoktatásban tanuló</v>
      </c>
      <c r="AA60" s="4" t="str">
        <f>CONCATENATE(O60,"_",R60)</f>
        <v>férfi_</v>
      </c>
    </row>
    <row r="61" spans="1:27" ht="15">
      <c r="A61" s="4">
        <v>59</v>
      </c>
      <c r="B61" s="5">
        <f>COUNTIF($O$3:$O61,O61)</f>
        <v>51</v>
      </c>
      <c r="I61" s="3">
        <f>COUNTIF($AA$3:$AA61,AA61)</f>
        <v>8</v>
      </c>
      <c r="J61" s="5">
        <v>1271</v>
      </c>
      <c r="K61" s="5" t="s">
        <v>120</v>
      </c>
      <c r="L61" s="6">
        <v>0.013634259259259257</v>
      </c>
      <c r="O61" s="4" t="s">
        <v>11</v>
      </c>
      <c r="P61" s="4" t="s">
        <v>17</v>
      </c>
      <c r="Q61" s="4">
        <v>1974</v>
      </c>
      <c r="R61" s="4" t="s">
        <v>60</v>
      </c>
      <c r="V61" s="4" t="s">
        <v>1280</v>
      </c>
      <c r="W61" s="4" t="str">
        <f>CONCATENATE(O61,"_",P61)</f>
        <v>férfi_egyéb</v>
      </c>
      <c r="X61" s="4" t="str">
        <f>CONCATENATE(O61,"_",S61)</f>
        <v>férfi_</v>
      </c>
      <c r="Y61" s="4" t="str">
        <f>CONCATENATE(O61,"_",M61,"_",P61)</f>
        <v>férfi__egyéb</v>
      </c>
      <c r="Z61" s="4" t="str">
        <f>CONCATENATE(O61,"_",P61)</f>
        <v>férfi_egyéb</v>
      </c>
      <c r="AA61" s="4" t="str">
        <f>CONCATENATE(O61,"_",R61)</f>
        <v>férfi_s1</v>
      </c>
    </row>
    <row r="62" spans="1:27" ht="15">
      <c r="A62" s="4">
        <v>60</v>
      </c>
      <c r="B62" s="5">
        <f>COUNTIF($O$3:$O62,O62)</f>
        <v>52</v>
      </c>
      <c r="D62" s="3">
        <f>COUNTIF($X$3:$X62,X62)</f>
        <v>21</v>
      </c>
      <c r="G62" s="3">
        <f>COUNTIF($Y$3:$Y62,Y62)</f>
        <v>7</v>
      </c>
      <c r="J62" s="5">
        <v>333</v>
      </c>
      <c r="K62" s="5" t="s">
        <v>121</v>
      </c>
      <c r="L62" s="6">
        <v>0.013668981481481482</v>
      </c>
      <c r="M62" s="4" t="s">
        <v>16</v>
      </c>
      <c r="N62" s="4" t="s">
        <v>122</v>
      </c>
      <c r="O62" s="4" t="s">
        <v>11</v>
      </c>
      <c r="P62" s="4" t="s">
        <v>12</v>
      </c>
      <c r="Q62" s="4">
        <v>1993</v>
      </c>
      <c r="S62" s="4" t="s">
        <v>1268</v>
      </c>
      <c r="V62" s="4" t="s">
        <v>18</v>
      </c>
      <c r="W62" s="4" t="str">
        <f>CONCATENATE(O62,"_",P62)</f>
        <v>férfi_egyetemi-főiskolai hallgató</v>
      </c>
      <c r="X62" s="4" t="str">
        <f>CONCATENATE(O62,"_",S62)</f>
        <v>férfi_Bp.</v>
      </c>
      <c r="Y62" s="4" t="str">
        <f>CONCATENATE(O62,"_",M62,"_",P62)</f>
        <v>férfi_Budapesti Műszaki és Gazdaságtudományi Egyetem_egyetemi-főiskolai hallgató</v>
      </c>
      <c r="Z62" s="4" t="str">
        <f>CONCATENATE(O62,"_",P62)</f>
        <v>férfi_egyetemi-főiskolai hallgató</v>
      </c>
      <c r="AA62" s="4" t="str">
        <f>CONCATENATE(O62,"_",R62)</f>
        <v>férfi_</v>
      </c>
    </row>
    <row r="63" spans="1:27" ht="15">
      <c r="A63" s="4">
        <v>61</v>
      </c>
      <c r="B63" s="5">
        <f>COUNTIF($O$3:$O63,O63)</f>
        <v>53</v>
      </c>
      <c r="J63" s="5">
        <v>1258</v>
      </c>
      <c r="K63" s="5" t="s">
        <v>123</v>
      </c>
      <c r="L63" s="6">
        <v>0.013680555555555555</v>
      </c>
      <c r="O63" s="4" t="s">
        <v>11</v>
      </c>
      <c r="P63" s="4" t="s">
        <v>17</v>
      </c>
      <c r="Q63" s="4">
        <v>1990</v>
      </c>
      <c r="V63" s="4" t="s">
        <v>124</v>
      </c>
      <c r="W63" s="4" t="str">
        <f>CONCATENATE(O63,"_",P63)</f>
        <v>férfi_egyéb</v>
      </c>
      <c r="X63" s="4" t="str">
        <f>CONCATENATE(O63,"_",S63)</f>
        <v>férfi_</v>
      </c>
      <c r="Y63" s="4" t="str">
        <f>CONCATENATE(O63,"_",M63,"_",P63)</f>
        <v>férfi__egyéb</v>
      </c>
      <c r="Z63" s="4" t="str">
        <f>CONCATENATE(O63,"_",P63)</f>
        <v>férfi_egyéb</v>
      </c>
      <c r="AA63" s="4" t="str">
        <f>CONCATENATE(O63,"_",R63)</f>
        <v>férfi_</v>
      </c>
    </row>
    <row r="64" spans="1:27" ht="15">
      <c r="A64" s="4">
        <v>62</v>
      </c>
      <c r="B64" s="5">
        <f>COUNTIF($O$3:$O64,O64)</f>
        <v>54</v>
      </c>
      <c r="J64" s="5">
        <v>328</v>
      </c>
      <c r="K64" s="5" t="s">
        <v>125</v>
      </c>
      <c r="L64" s="6">
        <v>0.013692129629629629</v>
      </c>
      <c r="O64" s="4" t="s">
        <v>11</v>
      </c>
      <c r="P64" s="4" t="s">
        <v>17</v>
      </c>
      <c r="Q64" s="4">
        <v>1982</v>
      </c>
      <c r="V64" s="4" t="s">
        <v>126</v>
      </c>
      <c r="W64" s="4" t="str">
        <f>CONCATENATE(O64,"_",P64)</f>
        <v>férfi_egyéb</v>
      </c>
      <c r="X64" s="4" t="str">
        <f>CONCATENATE(O64,"_",S64)</f>
        <v>férfi_</v>
      </c>
      <c r="Y64" s="4" t="str">
        <f>CONCATENATE(O64,"_",M64,"_",P64)</f>
        <v>férfi__egyéb</v>
      </c>
      <c r="Z64" s="4" t="str">
        <f>CONCATENATE(O64,"_",P64)</f>
        <v>férfi_egyéb</v>
      </c>
      <c r="AA64" s="4" t="str">
        <f>CONCATENATE(O64,"_",R64)</f>
        <v>férfi_</v>
      </c>
    </row>
    <row r="65" spans="1:27" ht="15">
      <c r="A65" s="4">
        <v>63</v>
      </c>
      <c r="B65" s="5">
        <f>COUNTIF($O$3:$O65,O65)</f>
        <v>55</v>
      </c>
      <c r="J65" s="5">
        <v>1270</v>
      </c>
      <c r="K65" s="5" t="s">
        <v>127</v>
      </c>
      <c r="L65" s="6">
        <v>0.013692129629629629</v>
      </c>
      <c r="O65" s="4" t="s">
        <v>11</v>
      </c>
      <c r="P65" s="4" t="s">
        <v>17</v>
      </c>
      <c r="Q65" s="4">
        <v>1977</v>
      </c>
      <c r="V65" s="4" t="s">
        <v>1280</v>
      </c>
      <c r="W65" s="4" t="str">
        <f>CONCATENATE(O65,"_",P65)</f>
        <v>férfi_egyéb</v>
      </c>
      <c r="X65" s="4" t="str">
        <f>CONCATENATE(O65,"_",S65)</f>
        <v>férfi_</v>
      </c>
      <c r="Y65" s="4" t="str">
        <f>CONCATENATE(O65,"_",M65,"_",P65)</f>
        <v>férfi__egyéb</v>
      </c>
      <c r="Z65" s="4" t="str">
        <f>CONCATENATE(O65,"_",P65)</f>
        <v>férfi_egyéb</v>
      </c>
      <c r="AA65" s="4" t="str">
        <f>CONCATENATE(O65,"_",R65)</f>
        <v>férfi_</v>
      </c>
    </row>
    <row r="66" spans="1:27" ht="15">
      <c r="A66" s="4">
        <v>64</v>
      </c>
      <c r="B66" s="5">
        <f>COUNTIF($O$3:$O66,O66)</f>
        <v>56</v>
      </c>
      <c r="D66" s="3">
        <f>COUNTIF($X$3:$X66,X66)</f>
        <v>22</v>
      </c>
      <c r="F66" s="3">
        <f>COUNTIF($Y$3:$Y66,Y66)</f>
        <v>1</v>
      </c>
      <c r="J66" s="5">
        <v>1239</v>
      </c>
      <c r="K66" s="5" t="s">
        <v>128</v>
      </c>
      <c r="L66" s="6">
        <v>0.013703703703703704</v>
      </c>
      <c r="M66" s="4" t="s">
        <v>38</v>
      </c>
      <c r="N66" s="4" t="s">
        <v>41</v>
      </c>
      <c r="O66" s="4" t="s">
        <v>11</v>
      </c>
      <c r="P66" s="4" t="s">
        <v>129</v>
      </c>
      <c r="Q66" s="4">
        <v>1988</v>
      </c>
      <c r="S66" s="4" t="s">
        <v>1268</v>
      </c>
      <c r="W66" s="4" t="str">
        <f>CONCATENATE(O66,"_",P66)</f>
        <v>férfi_fiatal egyetemi-főiskolai alkalmazott</v>
      </c>
      <c r="X66" s="4" t="str">
        <f>CONCATENATE(O66,"_",S66)</f>
        <v>férfi_Bp.</v>
      </c>
      <c r="Y66" s="4" t="str">
        <f>CONCATENATE(O66,"_",M66,"_",P66)</f>
        <v>férfi_Eötvös Loránd Tudományegyetem_fiatal egyetemi-főiskolai alkalmazott</v>
      </c>
      <c r="Z66" s="4" t="str">
        <f>CONCATENATE(O66,"_",P66)</f>
        <v>férfi_fiatal egyetemi-főiskolai alkalmazott</v>
      </c>
      <c r="AA66" s="4" t="str">
        <f>CONCATENATE(O66,"_",R66)</f>
        <v>férfi_</v>
      </c>
    </row>
    <row r="67" spans="1:27" ht="15">
      <c r="A67" s="4">
        <v>65</v>
      </c>
      <c r="B67" s="5">
        <f>COUNTIF($O$3:$O67,O67)</f>
        <v>57</v>
      </c>
      <c r="I67" s="3">
        <f>COUNTIF($AA$3:$AA67,AA67)</f>
        <v>9</v>
      </c>
      <c r="J67" s="5">
        <v>259</v>
      </c>
      <c r="K67" s="5" t="s">
        <v>130</v>
      </c>
      <c r="L67" s="6">
        <v>0.013715277777777778</v>
      </c>
      <c r="O67" s="4" t="s">
        <v>11</v>
      </c>
      <c r="P67" s="4" t="s">
        <v>17</v>
      </c>
      <c r="Q67" s="4">
        <v>1976</v>
      </c>
      <c r="R67" s="4" t="s">
        <v>60</v>
      </c>
      <c r="W67" s="4" t="str">
        <f>CONCATENATE(O67,"_",P67)</f>
        <v>férfi_egyéb</v>
      </c>
      <c r="X67" s="4" t="str">
        <f>CONCATENATE(O67,"_",S67)</f>
        <v>férfi_</v>
      </c>
      <c r="Y67" s="4" t="str">
        <f>CONCATENATE(O67,"_",M67,"_",P67)</f>
        <v>férfi__egyéb</v>
      </c>
      <c r="Z67" s="4" t="str">
        <f>CONCATENATE(O67,"_",P67)</f>
        <v>férfi_egyéb</v>
      </c>
      <c r="AA67" s="4" t="str">
        <f>CONCATENATE(O67,"_",R67)</f>
        <v>férfi_s1</v>
      </c>
    </row>
    <row r="68" spans="1:27" ht="15">
      <c r="A68" s="4">
        <v>66</v>
      </c>
      <c r="B68" s="5">
        <f>COUNTIF($O$3:$O68,O68)</f>
        <v>58</v>
      </c>
      <c r="D68" s="3">
        <f>COUNTIF($X$3:$X68,X68)</f>
        <v>23</v>
      </c>
      <c r="G68" s="3">
        <f>COUNTIF($Y$3:$Y68,Y68)</f>
        <v>8</v>
      </c>
      <c r="J68" s="5">
        <v>213</v>
      </c>
      <c r="K68" s="5" t="s">
        <v>131</v>
      </c>
      <c r="L68" s="6">
        <v>0.013726851851851851</v>
      </c>
      <c r="M68" s="4" t="s">
        <v>16</v>
      </c>
      <c r="N68" s="4" t="s">
        <v>122</v>
      </c>
      <c r="O68" s="4" t="s">
        <v>11</v>
      </c>
      <c r="P68" s="4" t="s">
        <v>12</v>
      </c>
      <c r="Q68" s="4">
        <v>1993</v>
      </c>
      <c r="S68" s="4" t="s">
        <v>1268</v>
      </c>
      <c r="W68" s="4" t="str">
        <f>CONCATENATE(O68,"_",P68)</f>
        <v>férfi_egyetemi-főiskolai hallgató</v>
      </c>
      <c r="X68" s="4" t="str">
        <f>CONCATENATE(O68,"_",S68)</f>
        <v>férfi_Bp.</v>
      </c>
      <c r="Y68" s="4" t="str">
        <f>CONCATENATE(O68,"_",M68,"_",P68)</f>
        <v>férfi_Budapesti Műszaki és Gazdaságtudományi Egyetem_egyetemi-főiskolai hallgató</v>
      </c>
      <c r="Z68" s="4" t="str">
        <f>CONCATENATE(O68,"_",P68)</f>
        <v>férfi_egyetemi-főiskolai hallgató</v>
      </c>
      <c r="AA68" s="4" t="str">
        <f>CONCATENATE(O68,"_",R68)</f>
        <v>férfi_</v>
      </c>
    </row>
    <row r="69" spans="1:27" ht="15">
      <c r="A69" s="4">
        <v>67</v>
      </c>
      <c r="B69" s="5">
        <f>COUNTIF($O$3:$O69,O69)</f>
        <v>59</v>
      </c>
      <c r="D69" s="3">
        <f>COUNTIF($X$3:$X69,X69)</f>
        <v>24</v>
      </c>
      <c r="F69" s="3">
        <f>COUNTIF($Y$3:$Y69,Y69)</f>
        <v>2</v>
      </c>
      <c r="J69" s="5">
        <v>665</v>
      </c>
      <c r="K69" s="5" t="s">
        <v>132</v>
      </c>
      <c r="L69" s="6">
        <v>0.013738425925925926</v>
      </c>
      <c r="M69" s="4" t="s">
        <v>38</v>
      </c>
      <c r="N69" s="4" t="s">
        <v>41</v>
      </c>
      <c r="O69" s="4" t="s">
        <v>11</v>
      </c>
      <c r="P69" s="4" t="s">
        <v>129</v>
      </c>
      <c r="Q69" s="4">
        <v>1987</v>
      </c>
      <c r="S69" s="4" t="s">
        <v>1268</v>
      </c>
      <c r="T69" s="4" t="s">
        <v>133</v>
      </c>
      <c r="W69" s="4" t="str">
        <f>CONCATENATE(O69,"_",P69)</f>
        <v>férfi_fiatal egyetemi-főiskolai alkalmazott</v>
      </c>
      <c r="X69" s="4" t="str">
        <f>CONCATENATE(O69,"_",S69)</f>
        <v>férfi_Bp.</v>
      </c>
      <c r="Y69" s="4" t="str">
        <f>CONCATENATE(O69,"_",M69,"_",P69)</f>
        <v>férfi_Eötvös Loránd Tudományegyetem_fiatal egyetemi-főiskolai alkalmazott</v>
      </c>
      <c r="Z69" s="4" t="str">
        <f>CONCATENATE(O69,"_",P69)</f>
        <v>férfi_fiatal egyetemi-főiskolai alkalmazott</v>
      </c>
      <c r="AA69" s="4" t="str">
        <f>CONCATENATE(O69,"_",R69)</f>
        <v>férfi_</v>
      </c>
    </row>
    <row r="70" spans="1:27" ht="15">
      <c r="A70" s="4">
        <v>68</v>
      </c>
      <c r="B70" s="5">
        <f>COUNTIF($O$3:$O70,O70)</f>
        <v>60</v>
      </c>
      <c r="D70" s="3">
        <f>COUNTIF($X$3:$X70,X70)</f>
        <v>25</v>
      </c>
      <c r="G70" s="3">
        <f>COUNTIF($Y$3:$Y70,Y70)</f>
        <v>9</v>
      </c>
      <c r="J70" s="5">
        <v>1053</v>
      </c>
      <c r="K70" s="5" t="s">
        <v>134</v>
      </c>
      <c r="L70" s="6">
        <v>0.013738425925925926</v>
      </c>
      <c r="M70" s="4" t="s">
        <v>16</v>
      </c>
      <c r="N70" s="4" t="s">
        <v>135</v>
      </c>
      <c r="O70" s="4" t="s">
        <v>11</v>
      </c>
      <c r="P70" s="4" t="s">
        <v>12</v>
      </c>
      <c r="Q70" s="4">
        <v>1991</v>
      </c>
      <c r="S70" s="4" t="s">
        <v>1268</v>
      </c>
      <c r="W70" s="4" t="str">
        <f>CONCATENATE(O70,"_",P70)</f>
        <v>férfi_egyetemi-főiskolai hallgató</v>
      </c>
      <c r="X70" s="4" t="str">
        <f>CONCATENATE(O70,"_",S70)</f>
        <v>férfi_Bp.</v>
      </c>
      <c r="Y70" s="4" t="str">
        <f>CONCATENATE(O70,"_",M70,"_",P70)</f>
        <v>férfi_Budapesti Műszaki és Gazdaságtudományi Egyetem_egyetemi-főiskolai hallgató</v>
      </c>
      <c r="Z70" s="4" t="str">
        <f>CONCATENATE(O70,"_",P70)</f>
        <v>férfi_egyetemi-főiskolai hallgató</v>
      </c>
      <c r="AA70" s="4" t="str">
        <f>CONCATENATE(O70,"_",R70)</f>
        <v>férfi_</v>
      </c>
    </row>
    <row r="71" spans="1:27" ht="15">
      <c r="A71" s="4">
        <v>69</v>
      </c>
      <c r="B71" s="5">
        <f>COUNTIF($O$3:$O71,O71)</f>
        <v>61</v>
      </c>
      <c r="D71" s="3">
        <f>COUNTIF($X$3:$X71,X71)</f>
        <v>26</v>
      </c>
      <c r="G71" s="3">
        <f>COUNTIF($Y$3:$Y71,Y71)</f>
        <v>10</v>
      </c>
      <c r="J71" s="5">
        <v>79</v>
      </c>
      <c r="K71" s="5" t="s">
        <v>136</v>
      </c>
      <c r="L71" s="6">
        <v>0.013784722222222224</v>
      </c>
      <c r="M71" s="4" t="s">
        <v>16</v>
      </c>
      <c r="N71" s="4" t="s">
        <v>137</v>
      </c>
      <c r="O71" s="4" t="s">
        <v>11</v>
      </c>
      <c r="P71" s="4" t="s">
        <v>12</v>
      </c>
      <c r="Q71" s="4">
        <v>1992</v>
      </c>
      <c r="S71" s="4" t="s">
        <v>1268</v>
      </c>
      <c r="W71" s="4" t="str">
        <f>CONCATENATE(O71,"_",P71)</f>
        <v>férfi_egyetemi-főiskolai hallgató</v>
      </c>
      <c r="X71" s="4" t="str">
        <f>CONCATENATE(O71,"_",S71)</f>
        <v>férfi_Bp.</v>
      </c>
      <c r="Y71" s="4" t="str">
        <f>CONCATENATE(O71,"_",M71,"_",P71)</f>
        <v>férfi_Budapesti Műszaki és Gazdaságtudományi Egyetem_egyetemi-főiskolai hallgató</v>
      </c>
      <c r="Z71" s="4" t="str">
        <f>CONCATENATE(O71,"_",P71)</f>
        <v>férfi_egyetemi-főiskolai hallgató</v>
      </c>
      <c r="AA71" s="4" t="str">
        <f>CONCATENATE(O71,"_",R71)</f>
        <v>férfi_</v>
      </c>
    </row>
    <row r="72" spans="1:27" ht="15">
      <c r="A72" s="4">
        <v>70</v>
      </c>
      <c r="B72" s="5">
        <f>COUNTIF($O$3:$O72,O72)</f>
        <v>62</v>
      </c>
      <c r="J72" s="5">
        <v>1168</v>
      </c>
      <c r="K72" s="5" t="s">
        <v>138</v>
      </c>
      <c r="L72" s="6">
        <v>0.013796296296296298</v>
      </c>
      <c r="O72" s="4" t="s">
        <v>11</v>
      </c>
      <c r="P72" s="4" t="s">
        <v>17</v>
      </c>
      <c r="Q72" s="4">
        <v>1992</v>
      </c>
      <c r="W72" s="4" t="str">
        <f>CONCATENATE(O72,"_",P72)</f>
        <v>férfi_egyéb</v>
      </c>
      <c r="X72" s="4" t="str">
        <f>CONCATENATE(O72,"_",S72)</f>
        <v>férfi_</v>
      </c>
      <c r="Y72" s="4" t="str">
        <f>CONCATENATE(O72,"_",M72,"_",P72)</f>
        <v>férfi__egyéb</v>
      </c>
      <c r="Z72" s="4" t="str">
        <f>CONCATENATE(O72,"_",P72)</f>
        <v>férfi_egyéb</v>
      </c>
      <c r="AA72" s="4" t="str">
        <f>CONCATENATE(O72,"_",R72)</f>
        <v>férfi_</v>
      </c>
    </row>
    <row r="73" spans="1:27" ht="15">
      <c r="A73" s="4">
        <v>71</v>
      </c>
      <c r="B73" s="5">
        <f>COUNTIF($O$3:$O73,O73)</f>
        <v>63</v>
      </c>
      <c r="D73" s="3">
        <f>COUNTIF($X$3:$X73,X73)</f>
        <v>27</v>
      </c>
      <c r="F73" s="3">
        <f>COUNTIF($Y$3:$Y73,Y73)</f>
        <v>2</v>
      </c>
      <c r="I73" s="3">
        <f>COUNTIF($AA$3:$AA73,AA73)</f>
        <v>2</v>
      </c>
      <c r="J73" s="5">
        <v>865</v>
      </c>
      <c r="K73" s="5" t="s">
        <v>139</v>
      </c>
      <c r="L73" s="6">
        <v>0.013807870370370371</v>
      </c>
      <c r="M73" s="4" t="s">
        <v>38</v>
      </c>
      <c r="N73" s="4" t="s">
        <v>41</v>
      </c>
      <c r="O73" s="4" t="s">
        <v>11</v>
      </c>
      <c r="P73" s="4" t="s">
        <v>110</v>
      </c>
      <c r="Q73" s="4">
        <v>1966</v>
      </c>
      <c r="R73" s="4" t="s">
        <v>90</v>
      </c>
      <c r="S73" s="4" t="s">
        <v>1268</v>
      </c>
      <c r="T73" s="4" t="s">
        <v>50</v>
      </c>
      <c r="V73" s="4" t="s">
        <v>140</v>
      </c>
      <c r="W73" s="4" t="str">
        <f>CONCATENATE(O73,"_",P73)</f>
        <v>férfi_szenior egyetemi-főiskolai alkalmazott</v>
      </c>
      <c r="X73" s="4" t="str">
        <f>CONCATENATE(O73,"_",S73)</f>
        <v>férfi_Bp.</v>
      </c>
      <c r="Y73" s="4" t="str">
        <f>CONCATENATE(O73,"_",M73,"_",P73)</f>
        <v>férfi_Eötvös Loránd Tudományegyetem_szenior egyetemi-főiskolai alkalmazott</v>
      </c>
      <c r="Z73" s="4" t="str">
        <f>CONCATENATE(O73,"_",P73)</f>
        <v>férfi_szenior egyetemi-főiskolai alkalmazott</v>
      </c>
      <c r="AA73" s="4" t="str">
        <f>CONCATENATE(O73,"_",R73)</f>
        <v>férfi_s2</v>
      </c>
    </row>
    <row r="74" spans="1:27" ht="15">
      <c r="A74" s="4">
        <v>72</v>
      </c>
      <c r="B74" s="5">
        <f>COUNTIF($O$3:$O74,O74)</f>
        <v>64</v>
      </c>
      <c r="J74" s="5">
        <v>820</v>
      </c>
      <c r="K74" s="5" t="s">
        <v>141</v>
      </c>
      <c r="L74" s="6">
        <v>0.013842592592592594</v>
      </c>
      <c r="O74" s="4" t="s">
        <v>11</v>
      </c>
      <c r="P74" s="4" t="s">
        <v>17</v>
      </c>
      <c r="Q74" s="4">
        <v>1985</v>
      </c>
      <c r="W74" s="4" t="str">
        <f>CONCATENATE(O74,"_",P74)</f>
        <v>férfi_egyéb</v>
      </c>
      <c r="X74" s="4" t="str">
        <f>CONCATENATE(O74,"_",S74)</f>
        <v>férfi_</v>
      </c>
      <c r="Y74" s="4" t="str">
        <f>CONCATENATE(O74,"_",M74,"_",P74)</f>
        <v>férfi__egyéb</v>
      </c>
      <c r="Z74" s="4" t="str">
        <f>CONCATENATE(O74,"_",P74)</f>
        <v>férfi_egyéb</v>
      </c>
      <c r="AA74" s="4" t="str">
        <f>CONCATENATE(O74,"_",R74)</f>
        <v>férfi_</v>
      </c>
    </row>
    <row r="75" spans="1:27" ht="15">
      <c r="A75" s="4">
        <v>73</v>
      </c>
      <c r="B75" s="5">
        <f>COUNTIF($O$3:$O75,O75)</f>
        <v>65</v>
      </c>
      <c r="D75" s="3">
        <f>COUNTIF($X$3:$X75,X75)</f>
        <v>28</v>
      </c>
      <c r="H75" s="3">
        <f>COUNTIF($Y$3:$Y75,Y75)</f>
        <v>2</v>
      </c>
      <c r="J75" s="5">
        <v>1122</v>
      </c>
      <c r="K75" s="5" t="s">
        <v>142</v>
      </c>
      <c r="L75" s="6">
        <v>0.01386574074074074</v>
      </c>
      <c r="M75" s="4" t="s">
        <v>30</v>
      </c>
      <c r="N75" s="4" t="s">
        <v>143</v>
      </c>
      <c r="O75" s="4" t="s">
        <v>11</v>
      </c>
      <c r="P75" s="4" t="s">
        <v>12</v>
      </c>
      <c r="Q75" s="4">
        <v>1997</v>
      </c>
      <c r="S75" s="4" t="s">
        <v>1268</v>
      </c>
      <c r="W75" s="4" t="str">
        <f>CONCATENATE(O75,"_",P75)</f>
        <v>férfi_egyetemi-főiskolai hallgató</v>
      </c>
      <c r="X75" s="4" t="str">
        <f>CONCATENATE(O75,"_",S75)</f>
        <v>férfi_Bp.</v>
      </c>
      <c r="Y75" s="4" t="str">
        <f>CONCATENATE(O75,"_",M75,"_",P75)</f>
        <v>férfi_Budapesti Corvinus Egyetem_egyetemi-főiskolai hallgató</v>
      </c>
      <c r="Z75" s="4" t="str">
        <f>CONCATENATE(O75,"_",P75)</f>
        <v>férfi_egyetemi-főiskolai hallgató</v>
      </c>
      <c r="AA75" s="4" t="str">
        <f>CONCATENATE(O75,"_",R75)</f>
        <v>férfi_</v>
      </c>
    </row>
    <row r="76" spans="1:27" ht="15">
      <c r="A76" s="4">
        <v>74</v>
      </c>
      <c r="B76" s="5">
        <f>COUNTIF($O$3:$O76,O76)</f>
        <v>66</v>
      </c>
      <c r="D76" s="3">
        <f>COUNTIF($X$3:$X76,X76)</f>
        <v>29</v>
      </c>
      <c r="E76" s="3">
        <f>COUNTIF($Y$3:$Y76,Y76)</f>
        <v>7</v>
      </c>
      <c r="J76" s="5">
        <v>644</v>
      </c>
      <c r="K76" s="5" t="s">
        <v>144</v>
      </c>
      <c r="L76" s="6">
        <v>0.013888888888888888</v>
      </c>
      <c r="M76" s="4" t="s">
        <v>38</v>
      </c>
      <c r="N76" s="4" t="s">
        <v>145</v>
      </c>
      <c r="O76" s="4" t="s">
        <v>11</v>
      </c>
      <c r="P76" s="4" t="s">
        <v>12</v>
      </c>
      <c r="Q76" s="4">
        <v>1989</v>
      </c>
      <c r="S76" s="4" t="s">
        <v>1268</v>
      </c>
      <c r="W76" s="4" t="str">
        <f>CONCATENATE(O76,"_",P76)</f>
        <v>férfi_egyetemi-főiskolai hallgató</v>
      </c>
      <c r="X76" s="4" t="str">
        <f>CONCATENATE(O76,"_",S76)</f>
        <v>férfi_Bp.</v>
      </c>
      <c r="Y76" s="4" t="str">
        <f>CONCATENATE(O76,"_",M76,"_",P76)</f>
        <v>férfi_Eötvös Loránd Tudományegyetem_egyetemi-főiskolai hallgató</v>
      </c>
      <c r="Z76" s="4" t="str">
        <f>CONCATENATE(O76,"_",P76)</f>
        <v>férfi_egyetemi-főiskolai hallgató</v>
      </c>
      <c r="AA76" s="4" t="str">
        <f>CONCATENATE(O76,"_",R76)</f>
        <v>férfi_</v>
      </c>
    </row>
    <row r="77" spans="1:27" ht="15">
      <c r="A77" s="4">
        <v>75</v>
      </c>
      <c r="B77" s="5">
        <f>COUNTIF($O$3:$O77,O77)</f>
        <v>9</v>
      </c>
      <c r="C77" s="2">
        <f>COUNTIF($W$3:$W77,W77)</f>
        <v>3</v>
      </c>
      <c r="D77" s="3">
        <f>COUNTIF($X$3:$X77,X77)</f>
        <v>3</v>
      </c>
      <c r="J77" s="5">
        <v>1112</v>
      </c>
      <c r="K77" s="5" t="s">
        <v>146</v>
      </c>
      <c r="L77" s="6">
        <v>0.013888888888888888</v>
      </c>
      <c r="M77" s="4" t="s">
        <v>147</v>
      </c>
      <c r="O77" s="4" t="s">
        <v>33</v>
      </c>
      <c r="P77" s="4" t="s">
        <v>47</v>
      </c>
      <c r="Q77" s="4">
        <v>1999</v>
      </c>
      <c r="S77" s="4" t="s">
        <v>1268</v>
      </c>
      <c r="V77" s="4" t="s">
        <v>13</v>
      </c>
      <c r="W77" s="4" t="str">
        <f>CONCATENATE(O77,"_",P77)</f>
        <v>nő_közoktatásban tanuló</v>
      </c>
      <c r="X77" s="4" t="str">
        <f>CONCATENATE(O77,"_",S77)</f>
        <v>nő_Bp.</v>
      </c>
      <c r="Y77" s="4" t="str">
        <f>CONCATENATE(O77,"_",M77,"_",P77)</f>
        <v>nő_Csik Ferenc Általános Iskola és Gimnázium_közoktatásban tanuló</v>
      </c>
      <c r="Z77" s="4" t="str">
        <f>CONCATENATE(O77,"_",P77)</f>
        <v>nő_közoktatásban tanuló</v>
      </c>
      <c r="AA77" s="4" t="str">
        <f>CONCATENATE(O77,"_",R77)</f>
        <v>nő_</v>
      </c>
    </row>
    <row r="78" spans="1:27" ht="15">
      <c r="A78" s="4">
        <v>76</v>
      </c>
      <c r="B78" s="5">
        <f>COUNTIF($O$3:$O78,O78)</f>
        <v>10</v>
      </c>
      <c r="D78" s="3">
        <f>COUNTIF($X$3:$X78,X78)</f>
        <v>4</v>
      </c>
      <c r="J78" s="5">
        <v>411</v>
      </c>
      <c r="K78" s="5" t="s">
        <v>148</v>
      </c>
      <c r="L78" s="6">
        <v>0.01392361111111111</v>
      </c>
      <c r="M78" s="4" t="s">
        <v>150</v>
      </c>
      <c r="N78" s="4" t="s">
        <v>149</v>
      </c>
      <c r="O78" s="4" t="s">
        <v>33</v>
      </c>
      <c r="P78" s="4" t="s">
        <v>12</v>
      </c>
      <c r="Q78" s="4">
        <v>1989</v>
      </c>
      <c r="S78" s="4" t="s">
        <v>1268</v>
      </c>
      <c r="V78" s="4" t="s">
        <v>18</v>
      </c>
      <c r="W78" s="4" t="str">
        <f>CONCATENATE(O78,"_",P78)</f>
        <v>nő_egyetemi-főiskolai hallgató</v>
      </c>
      <c r="X78" s="4" t="str">
        <f>CONCATENATE(O78,"_",S78)</f>
        <v>nő_Bp.</v>
      </c>
      <c r="Y78" s="4" t="str">
        <f>CONCATENATE(O78,"_",M78,"_",P78)</f>
        <v>nő_Semmelweis Egyetem_egyetemi-főiskolai hallgató</v>
      </c>
      <c r="Z78" s="4" t="str">
        <f>CONCATENATE(O78,"_",P78)</f>
        <v>nő_egyetemi-főiskolai hallgató</v>
      </c>
      <c r="AA78" s="4" t="str">
        <f>CONCATENATE(O78,"_",R78)</f>
        <v>nő_</v>
      </c>
    </row>
    <row r="79" spans="1:27" ht="15">
      <c r="A79" s="4">
        <v>77</v>
      </c>
      <c r="B79" s="5">
        <f>COUNTIF($O$3:$O79,O79)</f>
        <v>67</v>
      </c>
      <c r="D79" s="3">
        <f>COUNTIF($X$3:$X79,X79)</f>
        <v>30</v>
      </c>
      <c r="E79" s="3">
        <f>COUNTIF($Y$3:$Y79,Y79)</f>
        <v>8</v>
      </c>
      <c r="J79" s="5">
        <v>90</v>
      </c>
      <c r="K79" s="5" t="s">
        <v>151</v>
      </c>
      <c r="L79" s="6">
        <v>0.013958333333333335</v>
      </c>
      <c r="M79" s="4" t="s">
        <v>38</v>
      </c>
      <c r="N79" s="4" t="s">
        <v>109</v>
      </c>
      <c r="O79" s="4" t="s">
        <v>11</v>
      </c>
      <c r="P79" s="4" t="s">
        <v>12</v>
      </c>
      <c r="Q79" s="4">
        <v>1996</v>
      </c>
      <c r="S79" s="4" t="s">
        <v>1268</v>
      </c>
      <c r="W79" s="4" t="str">
        <f>CONCATENATE(O79,"_",P79)</f>
        <v>férfi_egyetemi-főiskolai hallgató</v>
      </c>
      <c r="X79" s="4" t="str">
        <f>CONCATENATE(O79,"_",S79)</f>
        <v>férfi_Bp.</v>
      </c>
      <c r="Y79" s="4" t="str">
        <f>CONCATENATE(O79,"_",M79,"_",P79)</f>
        <v>férfi_Eötvös Loránd Tudományegyetem_egyetemi-főiskolai hallgató</v>
      </c>
      <c r="Z79" s="4" t="str">
        <f>CONCATENATE(O79,"_",P79)</f>
        <v>férfi_egyetemi-főiskolai hallgató</v>
      </c>
      <c r="AA79" s="4" t="str">
        <f>CONCATENATE(O79,"_",R79)</f>
        <v>férfi_</v>
      </c>
    </row>
    <row r="80" spans="1:27" ht="15">
      <c r="A80" s="4">
        <v>78</v>
      </c>
      <c r="B80" s="5">
        <f>COUNTIF($O$3:$O80,O80)</f>
        <v>68</v>
      </c>
      <c r="D80" s="3">
        <f>COUNTIF($X$3:$X80,X80)</f>
        <v>31</v>
      </c>
      <c r="E80" s="3">
        <f>COUNTIF($Y$3:$Y80,Y80)</f>
        <v>9</v>
      </c>
      <c r="J80" s="5">
        <v>964</v>
      </c>
      <c r="K80" s="5" t="s">
        <v>152</v>
      </c>
      <c r="L80" s="6">
        <v>0.013958333333333335</v>
      </c>
      <c r="M80" s="4" t="s">
        <v>38</v>
      </c>
      <c r="N80" s="4" t="s">
        <v>153</v>
      </c>
      <c r="O80" s="4" t="s">
        <v>11</v>
      </c>
      <c r="P80" s="4" t="s">
        <v>12</v>
      </c>
      <c r="Q80" s="4">
        <v>1996</v>
      </c>
      <c r="S80" s="4" t="s">
        <v>1268</v>
      </c>
      <c r="W80" s="4" t="str">
        <f>CONCATENATE(O80,"_",P80)</f>
        <v>férfi_egyetemi-főiskolai hallgató</v>
      </c>
      <c r="X80" s="4" t="str">
        <f>CONCATENATE(O80,"_",S80)</f>
        <v>férfi_Bp.</v>
      </c>
      <c r="Y80" s="4" t="str">
        <f>CONCATENATE(O80,"_",M80,"_",P80)</f>
        <v>férfi_Eötvös Loránd Tudományegyetem_egyetemi-főiskolai hallgató</v>
      </c>
      <c r="Z80" s="4" t="str">
        <f>CONCATENATE(O80,"_",P80)</f>
        <v>férfi_egyetemi-főiskolai hallgató</v>
      </c>
      <c r="AA80" s="4" t="str">
        <f>CONCATENATE(O80,"_",R80)</f>
        <v>férfi_</v>
      </c>
    </row>
    <row r="81" spans="1:27" ht="15">
      <c r="A81" s="4">
        <v>79</v>
      </c>
      <c r="B81" s="5">
        <f>COUNTIF($O$3:$O81,O81)</f>
        <v>69</v>
      </c>
      <c r="D81" s="3">
        <f>COUNTIF($X$3:$X81,X81)</f>
        <v>32</v>
      </c>
      <c r="G81" s="3">
        <f>COUNTIF($Y$3:$Y81,Y81)</f>
        <v>11</v>
      </c>
      <c r="J81" s="5">
        <v>194</v>
      </c>
      <c r="K81" s="5" t="s">
        <v>154</v>
      </c>
      <c r="L81" s="6">
        <v>0.013969907407407408</v>
      </c>
      <c r="M81" s="4" t="s">
        <v>16</v>
      </c>
      <c r="N81" s="4" t="s">
        <v>135</v>
      </c>
      <c r="O81" s="4" t="s">
        <v>11</v>
      </c>
      <c r="P81" s="4" t="s">
        <v>12</v>
      </c>
      <c r="Q81" s="4">
        <v>1996</v>
      </c>
      <c r="S81" s="4" t="s">
        <v>1268</v>
      </c>
      <c r="W81" s="4" t="str">
        <f>CONCATENATE(O81,"_",P81)</f>
        <v>férfi_egyetemi-főiskolai hallgató</v>
      </c>
      <c r="X81" s="4" t="str">
        <f>CONCATENATE(O81,"_",S81)</f>
        <v>férfi_Bp.</v>
      </c>
      <c r="Y81" s="4" t="str">
        <f>CONCATENATE(O81,"_",M81,"_",P81)</f>
        <v>férfi_Budapesti Műszaki és Gazdaságtudományi Egyetem_egyetemi-főiskolai hallgató</v>
      </c>
      <c r="Z81" s="4" t="str">
        <f>CONCATENATE(O81,"_",P81)</f>
        <v>férfi_egyetemi-főiskolai hallgató</v>
      </c>
      <c r="AA81" s="4" t="str">
        <f>CONCATENATE(O81,"_",R81)</f>
        <v>férfi_</v>
      </c>
    </row>
    <row r="82" spans="1:27" ht="15">
      <c r="A82" s="4">
        <v>80</v>
      </c>
      <c r="B82" s="5">
        <f>COUNTIF($O$3:$O82,O82)</f>
        <v>70</v>
      </c>
      <c r="I82" s="3">
        <f>COUNTIF($AA$3:$AA82,AA82)</f>
        <v>10</v>
      </c>
      <c r="J82" s="5">
        <v>842</v>
      </c>
      <c r="K82" s="5" t="s">
        <v>155</v>
      </c>
      <c r="L82" s="6">
        <v>0.013993055555555555</v>
      </c>
      <c r="O82" s="4" t="s">
        <v>11</v>
      </c>
      <c r="P82" s="4" t="s">
        <v>17</v>
      </c>
      <c r="Q82" s="4">
        <v>1973</v>
      </c>
      <c r="R82" s="4" t="s">
        <v>60</v>
      </c>
      <c r="W82" s="4" t="str">
        <f>CONCATENATE(O82,"_",P82)</f>
        <v>férfi_egyéb</v>
      </c>
      <c r="X82" s="4" t="str">
        <f>CONCATENATE(O82,"_",S82)</f>
        <v>férfi_</v>
      </c>
      <c r="Y82" s="4" t="str">
        <f>CONCATENATE(O82,"_",M82,"_",P82)</f>
        <v>férfi__egyéb</v>
      </c>
      <c r="Z82" s="4" t="str">
        <f>CONCATENATE(O82,"_",P82)</f>
        <v>férfi_egyéb</v>
      </c>
      <c r="AA82" s="4" t="str">
        <f>CONCATENATE(O82,"_",R82)</f>
        <v>férfi_s1</v>
      </c>
    </row>
    <row r="83" spans="1:27" ht="15">
      <c r="A83" s="4">
        <v>81</v>
      </c>
      <c r="B83" s="5">
        <f>COUNTIF($O$3:$O83,O83)</f>
        <v>71</v>
      </c>
      <c r="D83" s="3">
        <f>COUNTIF($X$3:$X83,X83)</f>
        <v>33</v>
      </c>
      <c r="G83" s="3">
        <f>COUNTIF($Y$3:$Y83,Y83)</f>
        <v>12</v>
      </c>
      <c r="J83" s="5">
        <v>1011</v>
      </c>
      <c r="K83" s="5" t="s">
        <v>156</v>
      </c>
      <c r="L83" s="6">
        <v>0.01400462962962963</v>
      </c>
      <c r="M83" s="4" t="s">
        <v>16</v>
      </c>
      <c r="N83" s="4" t="s">
        <v>101</v>
      </c>
      <c r="O83" s="4" t="s">
        <v>11</v>
      </c>
      <c r="P83" s="4" t="s">
        <v>12</v>
      </c>
      <c r="Q83" s="4">
        <v>1991</v>
      </c>
      <c r="S83" s="4" t="s">
        <v>1268</v>
      </c>
      <c r="V83" s="4" t="s">
        <v>157</v>
      </c>
      <c r="W83" s="4" t="str">
        <f>CONCATENATE(O83,"_",P83)</f>
        <v>férfi_egyetemi-főiskolai hallgató</v>
      </c>
      <c r="X83" s="4" t="str">
        <f>CONCATENATE(O83,"_",S83)</f>
        <v>férfi_Bp.</v>
      </c>
      <c r="Y83" s="4" t="str">
        <f>CONCATENATE(O83,"_",M83,"_",P83)</f>
        <v>férfi_Budapesti Műszaki és Gazdaságtudományi Egyetem_egyetemi-főiskolai hallgató</v>
      </c>
      <c r="Z83" s="4" t="str">
        <f>CONCATENATE(O83,"_",P83)</f>
        <v>férfi_egyetemi-főiskolai hallgató</v>
      </c>
      <c r="AA83" s="4" t="str">
        <f>CONCATENATE(O83,"_",R83)</f>
        <v>férfi_</v>
      </c>
    </row>
    <row r="84" spans="1:27" ht="15">
      <c r="A84" s="4">
        <v>82</v>
      </c>
      <c r="B84" s="5">
        <f>COUNTIF($O$3:$O84,O84)</f>
        <v>72</v>
      </c>
      <c r="D84" s="3">
        <f>COUNTIF($X$3:$X84,X84)</f>
        <v>34</v>
      </c>
      <c r="E84" s="3">
        <f>COUNTIF($Y$3:$Y84,Y84)</f>
        <v>10</v>
      </c>
      <c r="J84" s="5">
        <v>919</v>
      </c>
      <c r="K84" s="5" t="s">
        <v>158</v>
      </c>
      <c r="L84" s="6">
        <v>0.014085648148148151</v>
      </c>
      <c r="M84" s="4" t="s">
        <v>38</v>
      </c>
      <c r="N84" s="4" t="s">
        <v>41</v>
      </c>
      <c r="O84" s="4" t="s">
        <v>11</v>
      </c>
      <c r="P84" s="4" t="s">
        <v>12</v>
      </c>
      <c r="Q84" s="4">
        <v>1993</v>
      </c>
      <c r="S84" s="4" t="s">
        <v>1268</v>
      </c>
      <c r="V84" s="4" t="s">
        <v>159</v>
      </c>
      <c r="W84" s="4" t="str">
        <f>CONCATENATE(O84,"_",P84)</f>
        <v>férfi_egyetemi-főiskolai hallgató</v>
      </c>
      <c r="X84" s="4" t="str">
        <f>CONCATENATE(O84,"_",S84)</f>
        <v>férfi_Bp.</v>
      </c>
      <c r="Y84" s="4" t="str">
        <f>CONCATENATE(O84,"_",M84,"_",P84)</f>
        <v>férfi_Eötvös Loránd Tudományegyetem_egyetemi-főiskolai hallgató</v>
      </c>
      <c r="Z84" s="4" t="str">
        <f>CONCATENATE(O84,"_",P84)</f>
        <v>férfi_egyetemi-főiskolai hallgató</v>
      </c>
      <c r="AA84" s="4" t="str">
        <f>CONCATENATE(O84,"_",R84)</f>
        <v>férfi_</v>
      </c>
    </row>
    <row r="85" spans="1:27" ht="15">
      <c r="A85" s="4">
        <v>83</v>
      </c>
      <c r="B85" s="5">
        <f>COUNTIF($O$3:$O85,O85)</f>
        <v>73</v>
      </c>
      <c r="D85" s="3">
        <f>COUNTIF($X$3:$X85,X85)</f>
        <v>35</v>
      </c>
      <c r="E85" s="3">
        <f>COUNTIF($Y$3:$Y85,Y85)</f>
        <v>11</v>
      </c>
      <c r="J85" s="5">
        <v>242</v>
      </c>
      <c r="K85" s="5" t="s">
        <v>160</v>
      </c>
      <c r="L85" s="6">
        <v>0.014131944444444445</v>
      </c>
      <c r="M85" s="4" t="s">
        <v>38</v>
      </c>
      <c r="N85" s="4" t="s">
        <v>41</v>
      </c>
      <c r="O85" s="4" t="s">
        <v>11</v>
      </c>
      <c r="P85" s="4" t="s">
        <v>12</v>
      </c>
      <c r="Q85" s="4">
        <v>1996</v>
      </c>
      <c r="S85" s="4" t="s">
        <v>1268</v>
      </c>
      <c r="W85" s="4" t="str">
        <f>CONCATENATE(O85,"_",P85)</f>
        <v>férfi_egyetemi-főiskolai hallgató</v>
      </c>
      <c r="X85" s="4" t="str">
        <f>CONCATENATE(O85,"_",S85)</f>
        <v>férfi_Bp.</v>
      </c>
      <c r="Y85" s="4" t="str">
        <f>CONCATENATE(O85,"_",M85,"_",P85)</f>
        <v>férfi_Eötvös Loránd Tudományegyetem_egyetemi-főiskolai hallgató</v>
      </c>
      <c r="Z85" s="4" t="str">
        <f>CONCATENATE(O85,"_",P85)</f>
        <v>férfi_egyetemi-főiskolai hallgató</v>
      </c>
      <c r="AA85" s="4" t="str">
        <f>CONCATENATE(O85,"_",R85)</f>
        <v>férfi_</v>
      </c>
    </row>
    <row r="86" spans="1:27" ht="15">
      <c r="A86" s="4">
        <v>84</v>
      </c>
      <c r="B86" s="5">
        <f>COUNTIF($O$3:$O86,O86)</f>
        <v>74</v>
      </c>
      <c r="J86" s="5">
        <v>35</v>
      </c>
      <c r="K86" s="5" t="s">
        <v>161</v>
      </c>
      <c r="L86" s="6">
        <v>0.014143518518518519</v>
      </c>
      <c r="O86" s="4" t="s">
        <v>11</v>
      </c>
      <c r="P86" s="4" t="s">
        <v>17</v>
      </c>
      <c r="Q86" s="4">
        <v>1981</v>
      </c>
      <c r="V86" s="4" t="s">
        <v>162</v>
      </c>
      <c r="W86" s="4" t="str">
        <f>CONCATENATE(O86,"_",P86)</f>
        <v>férfi_egyéb</v>
      </c>
      <c r="X86" s="4" t="str">
        <f>CONCATENATE(O86,"_",S86)</f>
        <v>férfi_</v>
      </c>
      <c r="Y86" s="4" t="str">
        <f>CONCATENATE(O86,"_",M86,"_",P86)</f>
        <v>férfi__egyéb</v>
      </c>
      <c r="Z86" s="4" t="str">
        <f>CONCATENATE(O86,"_",P86)</f>
        <v>férfi_egyéb</v>
      </c>
      <c r="AA86" s="4" t="str">
        <f>CONCATENATE(O86,"_",R86)</f>
        <v>férfi_</v>
      </c>
    </row>
    <row r="87" spans="1:27" ht="15">
      <c r="A87" s="4">
        <v>85</v>
      </c>
      <c r="B87" s="5">
        <f>COUNTIF($O$3:$O87,O87)</f>
        <v>75</v>
      </c>
      <c r="D87" s="3">
        <f>COUNTIF($X$3:$X87,X87)</f>
        <v>36</v>
      </c>
      <c r="E87" s="3">
        <f>COUNTIF($Y$3:$Y87,Y87)</f>
        <v>12</v>
      </c>
      <c r="J87" s="5">
        <v>402</v>
      </c>
      <c r="K87" s="5" t="s">
        <v>163</v>
      </c>
      <c r="L87" s="6">
        <v>0.014155092592592592</v>
      </c>
      <c r="M87" s="4" t="s">
        <v>38</v>
      </c>
      <c r="N87" s="4" t="s">
        <v>41</v>
      </c>
      <c r="O87" s="4" t="s">
        <v>11</v>
      </c>
      <c r="P87" s="4" t="s">
        <v>12</v>
      </c>
      <c r="Q87" s="4">
        <v>1995</v>
      </c>
      <c r="S87" s="4" t="s">
        <v>1268</v>
      </c>
      <c r="W87" s="4" t="str">
        <f>CONCATENATE(O87,"_",P87)</f>
        <v>férfi_egyetemi-főiskolai hallgató</v>
      </c>
      <c r="X87" s="4" t="str">
        <f>CONCATENATE(O87,"_",S87)</f>
        <v>férfi_Bp.</v>
      </c>
      <c r="Y87" s="4" t="str">
        <f>CONCATENATE(O87,"_",M87,"_",P87)</f>
        <v>férfi_Eötvös Loránd Tudományegyetem_egyetemi-főiskolai hallgató</v>
      </c>
      <c r="Z87" s="4" t="str">
        <f>CONCATENATE(O87,"_",P87)</f>
        <v>férfi_egyetemi-főiskolai hallgató</v>
      </c>
      <c r="AA87" s="4" t="str">
        <f>CONCATENATE(O87,"_",R87)</f>
        <v>férfi_</v>
      </c>
    </row>
    <row r="88" spans="1:27" ht="15">
      <c r="A88" s="4">
        <v>86</v>
      </c>
      <c r="B88" s="5">
        <f>COUNTIF($O$3:$O88,O88)</f>
        <v>76</v>
      </c>
      <c r="D88" s="3">
        <f>COUNTIF($X$3:$X88,X88)</f>
        <v>37</v>
      </c>
      <c r="E88" s="3">
        <f>COUNTIF($Y$3:$Y88,Y88)</f>
        <v>13</v>
      </c>
      <c r="J88" s="5">
        <v>127</v>
      </c>
      <c r="K88" s="5" t="s">
        <v>164</v>
      </c>
      <c r="L88" s="6">
        <v>0.014166666666666666</v>
      </c>
      <c r="M88" s="4" t="s">
        <v>38</v>
      </c>
      <c r="N88" s="4" t="s">
        <v>41</v>
      </c>
      <c r="O88" s="4" t="s">
        <v>11</v>
      </c>
      <c r="P88" s="4" t="s">
        <v>12</v>
      </c>
      <c r="Q88" s="4">
        <v>1995</v>
      </c>
      <c r="S88" s="4" t="s">
        <v>1268</v>
      </c>
      <c r="V88" s="4" t="s">
        <v>165</v>
      </c>
      <c r="W88" s="4" t="str">
        <f>CONCATENATE(O88,"_",P88)</f>
        <v>férfi_egyetemi-főiskolai hallgató</v>
      </c>
      <c r="X88" s="4" t="str">
        <f>CONCATENATE(O88,"_",S88)</f>
        <v>férfi_Bp.</v>
      </c>
      <c r="Y88" s="4" t="str">
        <f>CONCATENATE(O88,"_",M88,"_",P88)</f>
        <v>férfi_Eötvös Loránd Tudományegyetem_egyetemi-főiskolai hallgató</v>
      </c>
      <c r="Z88" s="4" t="str">
        <f>CONCATENATE(O88,"_",P88)</f>
        <v>férfi_egyetemi-főiskolai hallgató</v>
      </c>
      <c r="AA88" s="4" t="str">
        <f>CONCATENATE(O88,"_",R88)</f>
        <v>férfi_</v>
      </c>
    </row>
    <row r="89" spans="1:27" ht="15">
      <c r="A89" s="4">
        <v>87</v>
      </c>
      <c r="B89" s="5">
        <f>COUNTIF($O$3:$O89,O89)</f>
        <v>77</v>
      </c>
      <c r="C89" s="2">
        <f>COUNTIF($W$3:$W89,W89)</f>
        <v>5</v>
      </c>
      <c r="J89" s="5">
        <v>488</v>
      </c>
      <c r="K89" s="5" t="s">
        <v>166</v>
      </c>
      <c r="L89" s="6">
        <v>0.014166666666666666</v>
      </c>
      <c r="M89" s="4" t="s">
        <v>167</v>
      </c>
      <c r="O89" s="4" t="s">
        <v>11</v>
      </c>
      <c r="P89" s="4" t="s">
        <v>47</v>
      </c>
      <c r="Q89" s="4">
        <v>2001</v>
      </c>
      <c r="V89" s="4" t="s">
        <v>13</v>
      </c>
      <c r="W89" s="4" t="str">
        <f>CONCATENATE(O89,"_",P89)</f>
        <v>férfi_közoktatásban tanuló</v>
      </c>
      <c r="X89" s="4" t="str">
        <f>CONCATENATE(O89,"_",S89)</f>
        <v>férfi_</v>
      </c>
      <c r="Y89" s="4" t="str">
        <f>CONCATENATE(O89,"_",M89,"_",P89)</f>
        <v>férfi_Kürt Alapítványi Gimnázium_közoktatásban tanuló</v>
      </c>
      <c r="Z89" s="4" t="str">
        <f>CONCATENATE(O89,"_",P89)</f>
        <v>férfi_közoktatásban tanuló</v>
      </c>
      <c r="AA89" s="4" t="str">
        <f>CONCATENATE(O89,"_",R89)</f>
        <v>férfi_</v>
      </c>
    </row>
    <row r="90" spans="1:27" ht="15">
      <c r="A90" s="4">
        <v>88</v>
      </c>
      <c r="B90" s="5">
        <f>COUNTIF($O$3:$O90,O90)</f>
        <v>78</v>
      </c>
      <c r="D90" s="3">
        <f>COUNTIF($X$3:$X90,X90)</f>
        <v>38</v>
      </c>
      <c r="J90" s="5">
        <v>978</v>
      </c>
      <c r="K90" s="5" t="s">
        <v>168</v>
      </c>
      <c r="L90" s="6">
        <v>0.014189814814814815</v>
      </c>
      <c r="M90" s="4" t="s">
        <v>170</v>
      </c>
      <c r="N90" s="4" t="s">
        <v>169</v>
      </c>
      <c r="O90" s="4" t="s">
        <v>11</v>
      </c>
      <c r="P90" s="4" t="s">
        <v>12</v>
      </c>
      <c r="Q90" s="4">
        <v>1996</v>
      </c>
      <c r="S90" s="4" t="s">
        <v>1268</v>
      </c>
      <c r="W90" s="4" t="str">
        <f>CONCATENATE(O90,"_",P90)</f>
        <v>férfi_egyetemi-főiskolai hallgató</v>
      </c>
      <c r="X90" s="4" t="str">
        <f>CONCATENATE(O90,"_",S90)</f>
        <v>férfi_Bp.</v>
      </c>
      <c r="Y90" s="4" t="str">
        <f>CONCATENATE(O90,"_",M90,"_",P90)</f>
        <v>férfi_Budapesti Gazdasági Egyetem_egyetemi-főiskolai hallgató</v>
      </c>
      <c r="Z90" s="4" t="str">
        <f>CONCATENATE(O90,"_",P90)</f>
        <v>férfi_egyetemi-főiskolai hallgató</v>
      </c>
      <c r="AA90" s="4" t="str">
        <f>CONCATENATE(O90,"_",R90)</f>
        <v>férfi_</v>
      </c>
    </row>
    <row r="91" spans="1:27" ht="15">
      <c r="A91" s="4">
        <v>89</v>
      </c>
      <c r="B91" s="5">
        <f>COUNTIF($O$3:$O91,O91)</f>
        <v>79</v>
      </c>
      <c r="D91" s="3">
        <f>COUNTIF($X$3:$X91,X91)</f>
        <v>39</v>
      </c>
      <c r="E91" s="3">
        <f>COUNTIF($Y$3:$Y91,Y91)</f>
        <v>14</v>
      </c>
      <c r="J91" s="5">
        <v>107</v>
      </c>
      <c r="K91" s="5" t="s">
        <v>171</v>
      </c>
      <c r="L91" s="6">
        <v>0.014189814814814815</v>
      </c>
      <c r="M91" s="4" t="s">
        <v>38</v>
      </c>
      <c r="N91" s="4" t="s">
        <v>41</v>
      </c>
      <c r="O91" s="4" t="s">
        <v>11</v>
      </c>
      <c r="P91" s="4" t="s">
        <v>12</v>
      </c>
      <c r="Q91" s="4">
        <v>1993</v>
      </c>
      <c r="S91" s="4" t="s">
        <v>1268</v>
      </c>
      <c r="W91" s="4" t="str">
        <f>CONCATENATE(O91,"_",P91)</f>
        <v>férfi_egyetemi-főiskolai hallgató</v>
      </c>
      <c r="X91" s="4" t="str">
        <f>CONCATENATE(O91,"_",S91)</f>
        <v>férfi_Bp.</v>
      </c>
      <c r="Y91" s="4" t="str">
        <f>CONCATENATE(O91,"_",M91,"_",P91)</f>
        <v>férfi_Eötvös Loránd Tudományegyetem_egyetemi-főiskolai hallgató</v>
      </c>
      <c r="Z91" s="4" t="str">
        <f>CONCATENATE(O91,"_",P91)</f>
        <v>férfi_egyetemi-főiskolai hallgató</v>
      </c>
      <c r="AA91" s="4" t="str">
        <f>CONCATENATE(O91,"_",R91)</f>
        <v>férfi_</v>
      </c>
    </row>
    <row r="92" spans="1:27" ht="15">
      <c r="A92" s="4">
        <v>90</v>
      </c>
      <c r="B92" s="5">
        <f>COUNTIF($O$3:$O92,O92)</f>
        <v>80</v>
      </c>
      <c r="D92" s="3">
        <f>COUNTIF($X$3:$X92,X92)</f>
        <v>40</v>
      </c>
      <c r="G92" s="3">
        <f>COUNTIF($Y$3:$Y92,Y92)</f>
        <v>13</v>
      </c>
      <c r="J92" s="5">
        <v>1209</v>
      </c>
      <c r="K92" s="5" t="s">
        <v>172</v>
      </c>
      <c r="L92" s="6">
        <v>0.014201388888888888</v>
      </c>
      <c r="M92" s="4" t="s">
        <v>16</v>
      </c>
      <c r="N92" s="4" t="s">
        <v>173</v>
      </c>
      <c r="O92" s="4" t="s">
        <v>11</v>
      </c>
      <c r="P92" s="4" t="s">
        <v>12</v>
      </c>
      <c r="Q92" s="4">
        <v>1995</v>
      </c>
      <c r="S92" s="4" t="s">
        <v>1268</v>
      </c>
      <c r="W92" s="4" t="str">
        <f>CONCATENATE(O92,"_",P92)</f>
        <v>férfi_egyetemi-főiskolai hallgató</v>
      </c>
      <c r="X92" s="4" t="str">
        <f>CONCATENATE(O92,"_",S92)</f>
        <v>férfi_Bp.</v>
      </c>
      <c r="Y92" s="4" t="str">
        <f>CONCATENATE(O92,"_",M92,"_",P92)</f>
        <v>férfi_Budapesti Műszaki és Gazdaságtudományi Egyetem_egyetemi-főiskolai hallgató</v>
      </c>
      <c r="Z92" s="4" t="str">
        <f>CONCATENATE(O92,"_",P92)</f>
        <v>férfi_egyetemi-főiskolai hallgató</v>
      </c>
      <c r="AA92" s="4" t="str">
        <f>CONCATENATE(O92,"_",R92)</f>
        <v>férfi_</v>
      </c>
    </row>
    <row r="93" spans="1:27" ht="15">
      <c r="A93" s="4">
        <v>91</v>
      </c>
      <c r="B93" s="5">
        <f>COUNTIF($O$3:$O93,O93)</f>
        <v>81</v>
      </c>
      <c r="D93" s="3">
        <f>COUNTIF($X$3:$X93,X93)</f>
        <v>41</v>
      </c>
      <c r="E93" s="3">
        <f>COUNTIF($Y$3:$Y93,Y93)</f>
        <v>15</v>
      </c>
      <c r="J93" s="5">
        <v>82</v>
      </c>
      <c r="K93" s="5" t="s">
        <v>174</v>
      </c>
      <c r="L93" s="6">
        <v>0.014212962962962962</v>
      </c>
      <c r="M93" s="4" t="s">
        <v>38</v>
      </c>
      <c r="N93" s="4" t="s">
        <v>41</v>
      </c>
      <c r="O93" s="4" t="s">
        <v>11</v>
      </c>
      <c r="P93" s="4" t="s">
        <v>12</v>
      </c>
      <c r="Q93" s="4">
        <v>1994</v>
      </c>
      <c r="S93" s="4" t="s">
        <v>1268</v>
      </c>
      <c r="V93" s="4" t="s">
        <v>175</v>
      </c>
      <c r="W93" s="4" t="str">
        <f>CONCATENATE(O93,"_",P93)</f>
        <v>férfi_egyetemi-főiskolai hallgató</v>
      </c>
      <c r="X93" s="4" t="str">
        <f>CONCATENATE(O93,"_",S93)</f>
        <v>férfi_Bp.</v>
      </c>
      <c r="Y93" s="4" t="str">
        <f>CONCATENATE(O93,"_",M93,"_",P93)</f>
        <v>férfi_Eötvös Loránd Tudományegyetem_egyetemi-főiskolai hallgató</v>
      </c>
      <c r="Z93" s="4" t="str">
        <f>CONCATENATE(O93,"_",P93)</f>
        <v>férfi_egyetemi-főiskolai hallgató</v>
      </c>
      <c r="AA93" s="4" t="str">
        <f>CONCATENATE(O93,"_",R93)</f>
        <v>férfi_</v>
      </c>
    </row>
    <row r="94" spans="1:27" ht="15">
      <c r="A94" s="4">
        <v>92</v>
      </c>
      <c r="B94" s="5">
        <f>COUNTIF($O$3:$O94,O94)</f>
        <v>82</v>
      </c>
      <c r="D94" s="3">
        <f>COUNTIF($X$3:$X94,X94)</f>
        <v>42</v>
      </c>
      <c r="H94" s="3">
        <f>COUNTIF($Y$3:$Y94,Y94)</f>
        <v>3</v>
      </c>
      <c r="J94" s="5">
        <v>1108</v>
      </c>
      <c r="K94" s="5" t="s">
        <v>176</v>
      </c>
      <c r="L94" s="6">
        <v>0.014224537037037037</v>
      </c>
      <c r="M94" s="4" t="s">
        <v>30</v>
      </c>
      <c r="N94" s="4" t="s">
        <v>177</v>
      </c>
      <c r="O94" s="4" t="s">
        <v>11</v>
      </c>
      <c r="P94" s="4" t="s">
        <v>12</v>
      </c>
      <c r="Q94" s="4">
        <v>1996</v>
      </c>
      <c r="S94" s="4" t="s">
        <v>1268</v>
      </c>
      <c r="W94" s="4" t="str">
        <f>CONCATENATE(O94,"_",P94)</f>
        <v>férfi_egyetemi-főiskolai hallgató</v>
      </c>
      <c r="X94" s="4" t="str">
        <f>CONCATENATE(O94,"_",S94)</f>
        <v>férfi_Bp.</v>
      </c>
      <c r="Y94" s="4" t="str">
        <f>CONCATENATE(O94,"_",M94,"_",P94)</f>
        <v>férfi_Budapesti Corvinus Egyetem_egyetemi-főiskolai hallgató</v>
      </c>
      <c r="Z94" s="4" t="str">
        <f>CONCATENATE(O94,"_",P94)</f>
        <v>férfi_egyetemi-főiskolai hallgató</v>
      </c>
      <c r="AA94" s="4" t="str">
        <f>CONCATENATE(O94,"_",R94)</f>
        <v>férfi_</v>
      </c>
    </row>
    <row r="95" spans="1:27" ht="15">
      <c r="A95" s="4">
        <v>93</v>
      </c>
      <c r="B95" s="5">
        <f>COUNTIF($O$3:$O95,O95)</f>
        <v>83</v>
      </c>
      <c r="J95" s="5">
        <v>1072</v>
      </c>
      <c r="K95" s="5" t="s">
        <v>178</v>
      </c>
      <c r="L95" s="6">
        <v>0.014224537037037037</v>
      </c>
      <c r="O95" s="4" t="s">
        <v>11</v>
      </c>
      <c r="P95" s="4" t="s">
        <v>17</v>
      </c>
      <c r="Q95" s="4">
        <v>1979</v>
      </c>
      <c r="W95" s="4" t="str">
        <f>CONCATENATE(O95,"_",P95)</f>
        <v>férfi_egyéb</v>
      </c>
      <c r="X95" s="4" t="str">
        <f>CONCATENATE(O95,"_",S95)</f>
        <v>férfi_</v>
      </c>
      <c r="Y95" s="4" t="str">
        <f>CONCATENATE(O95,"_",M95,"_",P95)</f>
        <v>férfi__egyéb</v>
      </c>
      <c r="Z95" s="4" t="str">
        <f>CONCATENATE(O95,"_",P95)</f>
        <v>férfi_egyéb</v>
      </c>
      <c r="AA95" s="4" t="str">
        <f>CONCATENATE(O95,"_",R95)</f>
        <v>férfi_</v>
      </c>
    </row>
    <row r="96" spans="1:27" ht="15">
      <c r="A96" s="4">
        <v>94</v>
      </c>
      <c r="B96" s="5">
        <f>COUNTIF($O$3:$O96,O96)</f>
        <v>84</v>
      </c>
      <c r="C96" s="2">
        <f>COUNTIF($W$3:$W96,W96)</f>
        <v>6</v>
      </c>
      <c r="J96" s="5">
        <v>94</v>
      </c>
      <c r="K96" s="5" t="s">
        <v>179</v>
      </c>
      <c r="L96" s="6">
        <v>0.014224537037037037</v>
      </c>
      <c r="M96" s="4" t="s">
        <v>180</v>
      </c>
      <c r="O96" s="4" t="s">
        <v>11</v>
      </c>
      <c r="P96" s="4" t="s">
        <v>47</v>
      </c>
      <c r="Q96" s="4">
        <v>1997</v>
      </c>
      <c r="V96" s="4" t="s">
        <v>175</v>
      </c>
      <c r="W96" s="4" t="str">
        <f>CONCATENATE(O96,"_",P96)</f>
        <v>férfi_közoktatásban tanuló</v>
      </c>
      <c r="X96" s="4" t="str">
        <f>CONCATENATE(O96,"_",S96)</f>
        <v>férfi_</v>
      </c>
      <c r="Y96" s="4" t="str">
        <f>CONCATENATE(O96,"_",M96,"_",P96)</f>
        <v>férfi_Szinergia_közoktatásban tanuló</v>
      </c>
      <c r="Z96" s="4" t="str">
        <f>CONCATENATE(O96,"_",P96)</f>
        <v>férfi_közoktatásban tanuló</v>
      </c>
      <c r="AA96" s="4" t="str">
        <f>CONCATENATE(O96,"_",R96)</f>
        <v>férfi_</v>
      </c>
    </row>
    <row r="97" spans="1:27" ht="15">
      <c r="A97" s="4">
        <v>95</v>
      </c>
      <c r="B97" s="5">
        <f>COUNTIF($O$3:$O97,O97)</f>
        <v>85</v>
      </c>
      <c r="I97" s="3">
        <f>COUNTIF($AA$3:$AA97,AA97)</f>
        <v>11</v>
      </c>
      <c r="J97" s="5">
        <v>996</v>
      </c>
      <c r="K97" s="5" t="s">
        <v>181</v>
      </c>
      <c r="L97" s="6">
        <v>0.01423611111111111</v>
      </c>
      <c r="O97" s="4" t="s">
        <v>11</v>
      </c>
      <c r="P97" s="4" t="s">
        <v>17</v>
      </c>
      <c r="Q97" s="4">
        <v>1975</v>
      </c>
      <c r="R97" s="4" t="s">
        <v>60</v>
      </c>
      <c r="V97" s="4" t="s">
        <v>182</v>
      </c>
      <c r="W97" s="4" t="str">
        <f>CONCATENATE(O97,"_",P97)</f>
        <v>férfi_egyéb</v>
      </c>
      <c r="X97" s="4" t="str">
        <f>CONCATENATE(O97,"_",S97)</f>
        <v>férfi_</v>
      </c>
      <c r="Y97" s="4" t="str">
        <f>CONCATENATE(O97,"_",M97,"_",P97)</f>
        <v>férfi__egyéb</v>
      </c>
      <c r="Z97" s="4" t="str">
        <f>CONCATENATE(O97,"_",P97)</f>
        <v>férfi_egyéb</v>
      </c>
      <c r="AA97" s="4" t="str">
        <f>CONCATENATE(O97,"_",R97)</f>
        <v>férfi_s1</v>
      </c>
    </row>
    <row r="98" spans="1:27" ht="15">
      <c r="A98" s="4">
        <v>96</v>
      </c>
      <c r="B98" s="5">
        <f>COUNTIF($O$3:$O98,O98)</f>
        <v>86</v>
      </c>
      <c r="J98" s="5">
        <v>905</v>
      </c>
      <c r="K98" s="5" t="s">
        <v>183</v>
      </c>
      <c r="L98" s="6">
        <v>0.014282407407407409</v>
      </c>
      <c r="O98" s="4" t="s">
        <v>11</v>
      </c>
      <c r="P98" s="4" t="s">
        <v>17</v>
      </c>
      <c r="Q98" s="4">
        <v>1978</v>
      </c>
      <c r="W98" s="4" t="str">
        <f>CONCATENATE(O98,"_",P98)</f>
        <v>férfi_egyéb</v>
      </c>
      <c r="X98" s="4" t="str">
        <f>CONCATENATE(O98,"_",S98)</f>
        <v>férfi_</v>
      </c>
      <c r="Y98" s="4" t="str">
        <f>CONCATENATE(O98,"_",M98,"_",P98)</f>
        <v>férfi__egyéb</v>
      </c>
      <c r="Z98" s="4" t="str">
        <f>CONCATENATE(O98,"_",P98)</f>
        <v>férfi_egyéb</v>
      </c>
      <c r="AA98" s="4" t="str">
        <f>CONCATENATE(O98,"_",R98)</f>
        <v>férfi_</v>
      </c>
    </row>
    <row r="99" spans="1:27" ht="15">
      <c r="A99" s="4">
        <v>97</v>
      </c>
      <c r="B99" s="5">
        <f>COUNTIF($O$3:$O99,O99)</f>
        <v>87</v>
      </c>
      <c r="I99" s="3">
        <f>COUNTIF($AA$3:$AA99,AA99)</f>
        <v>3</v>
      </c>
      <c r="J99" s="5">
        <v>527</v>
      </c>
      <c r="K99" s="5" t="s">
        <v>184</v>
      </c>
      <c r="L99" s="6">
        <v>0.014293981481481482</v>
      </c>
      <c r="O99" s="4" t="s">
        <v>11</v>
      </c>
      <c r="P99" s="4" t="s">
        <v>17</v>
      </c>
      <c r="Q99" s="4">
        <v>1961</v>
      </c>
      <c r="R99" s="4" t="s">
        <v>90</v>
      </c>
      <c r="W99" s="4" t="str">
        <f>CONCATENATE(O99,"_",P99)</f>
        <v>férfi_egyéb</v>
      </c>
      <c r="X99" s="4" t="str">
        <f>CONCATENATE(O99,"_",S99)</f>
        <v>férfi_</v>
      </c>
      <c r="Y99" s="4" t="str">
        <f>CONCATENATE(O99,"_",M99,"_",P99)</f>
        <v>férfi__egyéb</v>
      </c>
      <c r="Z99" s="4" t="str">
        <f>CONCATENATE(O99,"_",P99)</f>
        <v>férfi_egyéb</v>
      </c>
      <c r="AA99" s="4" t="str">
        <f>CONCATENATE(O99,"_",R99)</f>
        <v>férfi_s2</v>
      </c>
    </row>
    <row r="100" spans="1:27" ht="15">
      <c r="A100" s="4">
        <v>98</v>
      </c>
      <c r="B100" s="5">
        <f>COUNTIF($O$3:$O100,O100)</f>
        <v>88</v>
      </c>
      <c r="D100" s="3">
        <f>COUNTIF($X$3:$X100,X100)</f>
        <v>43</v>
      </c>
      <c r="G100" s="3">
        <f>COUNTIF($Y$3:$Y100,Y100)</f>
        <v>14</v>
      </c>
      <c r="J100" s="5">
        <v>212</v>
      </c>
      <c r="K100" s="5" t="s">
        <v>185</v>
      </c>
      <c r="L100" s="6">
        <v>0.014305555555555557</v>
      </c>
      <c r="M100" s="4" t="s">
        <v>16</v>
      </c>
      <c r="O100" s="4" t="s">
        <v>11</v>
      </c>
      <c r="P100" s="4" t="s">
        <v>12</v>
      </c>
      <c r="Q100" s="4">
        <v>1991</v>
      </c>
      <c r="S100" s="4" t="s">
        <v>1268</v>
      </c>
      <c r="W100" s="4" t="str">
        <f>CONCATENATE(O100,"_",P100)</f>
        <v>férfi_egyetemi-főiskolai hallgató</v>
      </c>
      <c r="X100" s="4" t="str">
        <f>CONCATENATE(O100,"_",S100)</f>
        <v>férfi_Bp.</v>
      </c>
      <c r="Y100" s="4" t="str">
        <f>CONCATENATE(O100,"_",M100,"_",P100)</f>
        <v>férfi_Budapesti Műszaki és Gazdaságtudományi Egyetem_egyetemi-főiskolai hallgató</v>
      </c>
      <c r="Z100" s="4" t="str">
        <f>CONCATENATE(O100,"_",P100)</f>
        <v>férfi_egyetemi-főiskolai hallgató</v>
      </c>
      <c r="AA100" s="4" t="str">
        <f>CONCATENATE(O100,"_",R100)</f>
        <v>férfi_</v>
      </c>
    </row>
    <row r="101" spans="1:27" ht="15">
      <c r="A101" s="4">
        <v>99</v>
      </c>
      <c r="B101" s="5">
        <f>COUNTIF($O$3:$O101,O101)</f>
        <v>89</v>
      </c>
      <c r="J101" s="5">
        <v>77</v>
      </c>
      <c r="K101" s="5" t="s">
        <v>186</v>
      </c>
      <c r="L101" s="6">
        <v>0.014328703703703703</v>
      </c>
      <c r="O101" s="4" t="s">
        <v>11</v>
      </c>
      <c r="P101" s="4" t="s">
        <v>17</v>
      </c>
      <c r="Q101" s="4">
        <v>1989</v>
      </c>
      <c r="V101" s="4" t="s">
        <v>187</v>
      </c>
      <c r="W101" s="4" t="str">
        <f>CONCATENATE(O101,"_",P101)</f>
        <v>férfi_egyéb</v>
      </c>
      <c r="X101" s="4" t="str">
        <f>CONCATENATE(O101,"_",S101)</f>
        <v>férfi_</v>
      </c>
      <c r="Y101" s="4" t="str">
        <f>CONCATENATE(O101,"_",M101,"_",P101)</f>
        <v>férfi__egyéb</v>
      </c>
      <c r="Z101" s="4" t="str">
        <f>CONCATENATE(O101,"_",P101)</f>
        <v>férfi_egyéb</v>
      </c>
      <c r="AA101" s="4" t="str">
        <f>CONCATENATE(O101,"_",R101)</f>
        <v>férfi_</v>
      </c>
    </row>
    <row r="102" spans="1:27" ht="15">
      <c r="A102" s="4">
        <v>100</v>
      </c>
      <c r="B102" s="5">
        <f>COUNTIF($O$3:$O102,O102)</f>
        <v>90</v>
      </c>
      <c r="D102" s="3">
        <f>COUNTIF($X$3:$X102,X102)</f>
        <v>44</v>
      </c>
      <c r="F102" s="3">
        <f>COUNTIF($Y$3:$Y102,Y102)</f>
        <v>3</v>
      </c>
      <c r="I102" s="3">
        <f>COUNTIF($AA$3:$AA102,AA102)</f>
        <v>12</v>
      </c>
      <c r="J102" s="5">
        <v>861</v>
      </c>
      <c r="K102" s="5" t="s">
        <v>188</v>
      </c>
      <c r="L102" s="6">
        <v>0.014340277777777776</v>
      </c>
      <c r="M102" s="4" t="s">
        <v>38</v>
      </c>
      <c r="N102" s="4" t="s">
        <v>41</v>
      </c>
      <c r="O102" s="4" t="s">
        <v>11</v>
      </c>
      <c r="P102" s="4" t="s">
        <v>110</v>
      </c>
      <c r="Q102" s="4">
        <v>1970</v>
      </c>
      <c r="R102" s="4" t="s">
        <v>60</v>
      </c>
      <c r="S102" s="4" t="s">
        <v>1268</v>
      </c>
      <c r="T102" s="4" t="s">
        <v>189</v>
      </c>
      <c r="U102" s="4" t="s">
        <v>190</v>
      </c>
      <c r="W102" s="4" t="str">
        <f>CONCATENATE(O102,"_",P102)</f>
        <v>férfi_szenior egyetemi-főiskolai alkalmazott</v>
      </c>
      <c r="X102" s="4" t="str">
        <f>CONCATENATE(O102,"_",S102)</f>
        <v>férfi_Bp.</v>
      </c>
      <c r="Y102" s="4" t="str">
        <f>CONCATENATE(O102,"_",M102,"_",P102)</f>
        <v>férfi_Eötvös Loránd Tudományegyetem_szenior egyetemi-főiskolai alkalmazott</v>
      </c>
      <c r="Z102" s="4" t="str">
        <f>CONCATENATE(O102,"_",P102)</f>
        <v>férfi_szenior egyetemi-főiskolai alkalmazott</v>
      </c>
      <c r="AA102" s="4" t="str">
        <f>CONCATENATE(O102,"_",R102)</f>
        <v>férfi_s1</v>
      </c>
    </row>
    <row r="103" spans="1:27" ht="15">
      <c r="A103" s="4">
        <v>101</v>
      </c>
      <c r="B103" s="5">
        <f>COUNTIF($O$3:$O103,O103)</f>
        <v>91</v>
      </c>
      <c r="J103" s="5">
        <v>22</v>
      </c>
      <c r="K103" s="5" t="s">
        <v>191</v>
      </c>
      <c r="L103" s="6">
        <v>0.014340277777777776</v>
      </c>
      <c r="O103" s="4" t="s">
        <v>11</v>
      </c>
      <c r="P103" s="4" t="s">
        <v>17</v>
      </c>
      <c r="Q103" s="4">
        <v>1985</v>
      </c>
      <c r="W103" s="4" t="str">
        <f>CONCATENATE(O103,"_",P103)</f>
        <v>férfi_egyéb</v>
      </c>
      <c r="X103" s="4" t="str">
        <f>CONCATENATE(O103,"_",S103)</f>
        <v>férfi_</v>
      </c>
      <c r="Y103" s="4" t="str">
        <f>CONCATENATE(O103,"_",M103,"_",P103)</f>
        <v>férfi__egyéb</v>
      </c>
      <c r="Z103" s="4" t="str">
        <f>CONCATENATE(O103,"_",P103)</f>
        <v>férfi_egyéb</v>
      </c>
      <c r="AA103" s="4" t="str">
        <f>CONCATENATE(O103,"_",R103)</f>
        <v>férfi_</v>
      </c>
    </row>
    <row r="104" spans="1:27" ht="15">
      <c r="A104" s="4">
        <v>102</v>
      </c>
      <c r="B104" s="5">
        <f>COUNTIF($O$3:$O104,O104)</f>
        <v>92</v>
      </c>
      <c r="C104" s="2">
        <f>COUNTIF($W$3:$W104,W104)</f>
        <v>7</v>
      </c>
      <c r="J104" s="5">
        <v>458</v>
      </c>
      <c r="K104" s="5" t="s">
        <v>192</v>
      </c>
      <c r="L104" s="6">
        <v>0.014351851851851852</v>
      </c>
      <c r="M104" s="4" t="s">
        <v>193</v>
      </c>
      <c r="O104" s="4" t="s">
        <v>11</v>
      </c>
      <c r="P104" s="4" t="s">
        <v>47</v>
      </c>
      <c r="Q104" s="4">
        <v>2000</v>
      </c>
      <c r="V104" s="4" t="s">
        <v>13</v>
      </c>
      <c r="W104" s="4" t="str">
        <f>CONCATENATE(O104,"_",P104)</f>
        <v>férfi_közoktatásban tanuló</v>
      </c>
      <c r="X104" s="4" t="str">
        <f>CONCATENATE(O104,"_",S104)</f>
        <v>férfi_</v>
      </c>
      <c r="Y104" s="4" t="str">
        <f>CONCATENATE(O104,"_",M104,"_",P104)</f>
        <v>férfi_Kempelen Farkas Gimnázium_közoktatásban tanuló</v>
      </c>
      <c r="Z104" s="4" t="str">
        <f>CONCATENATE(O104,"_",P104)</f>
        <v>férfi_közoktatásban tanuló</v>
      </c>
      <c r="AA104" s="4" t="str">
        <f>CONCATENATE(O104,"_",R104)</f>
        <v>férfi_</v>
      </c>
    </row>
    <row r="105" spans="1:27" ht="15">
      <c r="A105" s="4">
        <v>103</v>
      </c>
      <c r="B105" s="5">
        <f>COUNTIF($O$3:$O105,O105)</f>
        <v>93</v>
      </c>
      <c r="C105" s="2">
        <f>COUNTIF($W$3:$W105,W105)</f>
        <v>8</v>
      </c>
      <c r="J105" s="5">
        <v>455</v>
      </c>
      <c r="K105" s="5" t="s">
        <v>194</v>
      </c>
      <c r="L105" s="6">
        <v>0.014363425925925925</v>
      </c>
      <c r="M105" s="4" t="s">
        <v>193</v>
      </c>
      <c r="O105" s="4" t="s">
        <v>11</v>
      </c>
      <c r="P105" s="4" t="s">
        <v>47</v>
      </c>
      <c r="Q105" s="4">
        <v>2000</v>
      </c>
      <c r="V105" s="4" t="s">
        <v>13</v>
      </c>
      <c r="W105" s="4" t="str">
        <f>CONCATENATE(O105,"_",P105)</f>
        <v>férfi_közoktatásban tanuló</v>
      </c>
      <c r="X105" s="4" t="str">
        <f>CONCATENATE(O105,"_",S105)</f>
        <v>férfi_</v>
      </c>
      <c r="Y105" s="4" t="str">
        <f>CONCATENATE(O105,"_",M105,"_",P105)</f>
        <v>férfi_Kempelen Farkas Gimnázium_közoktatásban tanuló</v>
      </c>
      <c r="Z105" s="4" t="str">
        <f>CONCATENATE(O105,"_",P105)</f>
        <v>férfi_közoktatásban tanuló</v>
      </c>
      <c r="AA105" s="4" t="str">
        <f>CONCATENATE(O105,"_",R105)</f>
        <v>férfi_</v>
      </c>
    </row>
    <row r="106" spans="1:27" ht="15">
      <c r="A106" s="4">
        <v>104</v>
      </c>
      <c r="B106" s="5">
        <f>COUNTIF($O$3:$O106,O106)</f>
        <v>11</v>
      </c>
      <c r="D106" s="3">
        <f>COUNTIF($X$3:$X106,X106)</f>
        <v>5</v>
      </c>
      <c r="E106" s="3">
        <f>COUNTIF($Y$3:$Y106,Y106)</f>
        <v>1</v>
      </c>
      <c r="J106" s="5">
        <v>1142</v>
      </c>
      <c r="K106" s="5" t="s">
        <v>195</v>
      </c>
      <c r="L106" s="6">
        <v>0.014374999999999999</v>
      </c>
      <c r="M106" s="4" t="s">
        <v>38</v>
      </c>
      <c r="N106" s="4" t="s">
        <v>41</v>
      </c>
      <c r="O106" s="4" t="s">
        <v>33</v>
      </c>
      <c r="P106" s="4" t="s">
        <v>12</v>
      </c>
      <c r="Q106" s="4">
        <v>1994</v>
      </c>
      <c r="S106" s="4" t="s">
        <v>1268</v>
      </c>
      <c r="T106" s="4" t="s">
        <v>196</v>
      </c>
      <c r="W106" s="4" t="str">
        <f>CONCATENATE(O106,"_",P106)</f>
        <v>nő_egyetemi-főiskolai hallgató</v>
      </c>
      <c r="X106" s="4" t="str">
        <f>CONCATENATE(O106,"_",S106)</f>
        <v>nő_Bp.</v>
      </c>
      <c r="Y106" s="4" t="str">
        <f>CONCATENATE(O106,"_",M106,"_",P106)</f>
        <v>nő_Eötvös Loránd Tudományegyetem_egyetemi-főiskolai hallgató</v>
      </c>
      <c r="Z106" s="4" t="str">
        <f>CONCATENATE(O106,"_",P106)</f>
        <v>nő_egyetemi-főiskolai hallgató</v>
      </c>
      <c r="AA106" s="4" t="str">
        <f>CONCATENATE(O106,"_",R106)</f>
        <v>nő_</v>
      </c>
    </row>
    <row r="107" spans="1:27" ht="15">
      <c r="A107" s="4">
        <v>105</v>
      </c>
      <c r="B107" s="5">
        <f>COUNTIF($O$3:$O107,O107)</f>
        <v>94</v>
      </c>
      <c r="J107" s="5">
        <v>809</v>
      </c>
      <c r="K107" s="5" t="s">
        <v>197</v>
      </c>
      <c r="L107" s="6">
        <v>0.014398148148148148</v>
      </c>
      <c r="O107" s="4" t="s">
        <v>11</v>
      </c>
      <c r="P107" s="4" t="s">
        <v>17</v>
      </c>
      <c r="Q107" s="4">
        <v>1988</v>
      </c>
      <c r="W107" s="4" t="str">
        <f>CONCATENATE(O107,"_",P107)</f>
        <v>férfi_egyéb</v>
      </c>
      <c r="X107" s="4" t="str">
        <f>CONCATENATE(O107,"_",S107)</f>
        <v>férfi_</v>
      </c>
      <c r="Y107" s="4" t="str">
        <f>CONCATENATE(O107,"_",M107,"_",P107)</f>
        <v>férfi__egyéb</v>
      </c>
      <c r="Z107" s="4" t="str">
        <f>CONCATENATE(O107,"_",P107)</f>
        <v>férfi_egyéb</v>
      </c>
      <c r="AA107" s="4" t="str">
        <f>CONCATENATE(O107,"_",R107)</f>
        <v>férfi_</v>
      </c>
    </row>
    <row r="108" spans="1:27" ht="15">
      <c r="A108" s="4">
        <v>106</v>
      </c>
      <c r="B108" s="5">
        <f>COUNTIF($O$3:$O108,O108)</f>
        <v>95</v>
      </c>
      <c r="I108" s="3">
        <f>COUNTIF($AA$3:$AA108,AA108)</f>
        <v>4</v>
      </c>
      <c r="J108" s="5">
        <v>544</v>
      </c>
      <c r="K108" s="5" t="s">
        <v>198</v>
      </c>
      <c r="L108" s="6">
        <v>0.014409722222222221</v>
      </c>
      <c r="O108" s="4" t="s">
        <v>11</v>
      </c>
      <c r="P108" s="4" t="s">
        <v>17</v>
      </c>
      <c r="Q108" s="4">
        <v>1963</v>
      </c>
      <c r="R108" s="4" t="s">
        <v>90</v>
      </c>
      <c r="W108" s="4" t="str">
        <f>CONCATENATE(O108,"_",P108)</f>
        <v>férfi_egyéb</v>
      </c>
      <c r="X108" s="4" t="str">
        <f>CONCATENATE(O108,"_",S108)</f>
        <v>férfi_</v>
      </c>
      <c r="Y108" s="4" t="str">
        <f>CONCATENATE(O108,"_",M108,"_",P108)</f>
        <v>férfi__egyéb</v>
      </c>
      <c r="Z108" s="4" t="str">
        <f>CONCATENATE(O108,"_",P108)</f>
        <v>férfi_egyéb</v>
      </c>
      <c r="AA108" s="4" t="str">
        <f>CONCATENATE(O108,"_",R108)</f>
        <v>férfi_s2</v>
      </c>
    </row>
    <row r="109" spans="1:27" ht="15">
      <c r="A109" s="4">
        <v>107</v>
      </c>
      <c r="B109" s="5">
        <f>COUNTIF($O$3:$O109,O109)</f>
        <v>96</v>
      </c>
      <c r="D109" s="3">
        <f>COUNTIF($X$3:$X109,X109)</f>
        <v>45</v>
      </c>
      <c r="H109" s="3">
        <f>COUNTIF($Y$3:$Y109,Y109)</f>
        <v>4</v>
      </c>
      <c r="J109" s="5">
        <v>1014</v>
      </c>
      <c r="K109" s="5" t="s">
        <v>199</v>
      </c>
      <c r="L109" s="6">
        <v>0.014409722222222221</v>
      </c>
      <c r="M109" s="4" t="s">
        <v>30</v>
      </c>
      <c r="O109" s="4" t="s">
        <v>11</v>
      </c>
      <c r="P109" s="4" t="s">
        <v>12</v>
      </c>
      <c r="Q109" s="4">
        <v>1997</v>
      </c>
      <c r="S109" s="4" t="s">
        <v>1268</v>
      </c>
      <c r="W109" s="4" t="str">
        <f>CONCATENATE(O109,"_",P109)</f>
        <v>férfi_egyetemi-főiskolai hallgató</v>
      </c>
      <c r="X109" s="4" t="str">
        <f>CONCATENATE(O109,"_",S109)</f>
        <v>férfi_Bp.</v>
      </c>
      <c r="Y109" s="4" t="str">
        <f>CONCATENATE(O109,"_",M109,"_",P109)</f>
        <v>férfi_Budapesti Corvinus Egyetem_egyetemi-főiskolai hallgató</v>
      </c>
      <c r="Z109" s="4" t="str">
        <f>CONCATENATE(O109,"_",P109)</f>
        <v>férfi_egyetemi-főiskolai hallgató</v>
      </c>
      <c r="AA109" s="4" t="str">
        <f>CONCATENATE(O109,"_",R109)</f>
        <v>férfi_</v>
      </c>
    </row>
    <row r="110" spans="1:27" ht="15">
      <c r="A110" s="4">
        <v>108</v>
      </c>
      <c r="B110" s="5">
        <f>COUNTIF($O$3:$O110,O110)</f>
        <v>97</v>
      </c>
      <c r="J110" s="5">
        <v>774</v>
      </c>
      <c r="K110" s="5" t="s">
        <v>200</v>
      </c>
      <c r="L110" s="6">
        <v>0.014421296296296295</v>
      </c>
      <c r="O110" s="4" t="s">
        <v>11</v>
      </c>
      <c r="P110" s="4" t="s">
        <v>17</v>
      </c>
      <c r="Q110" s="4">
        <v>1989</v>
      </c>
      <c r="W110" s="4" t="str">
        <f>CONCATENATE(O110,"_",P110)</f>
        <v>férfi_egyéb</v>
      </c>
      <c r="X110" s="4" t="str">
        <f>CONCATENATE(O110,"_",S110)</f>
        <v>férfi_</v>
      </c>
      <c r="Y110" s="4" t="str">
        <f>CONCATENATE(O110,"_",M110,"_",P110)</f>
        <v>férfi__egyéb</v>
      </c>
      <c r="Z110" s="4" t="str">
        <f>CONCATENATE(O110,"_",P110)</f>
        <v>férfi_egyéb</v>
      </c>
      <c r="AA110" s="4" t="str">
        <f>CONCATENATE(O110,"_",R110)</f>
        <v>férfi_</v>
      </c>
    </row>
    <row r="111" spans="1:27" ht="15">
      <c r="A111" s="4">
        <v>109</v>
      </c>
      <c r="B111" s="5">
        <f>COUNTIF($O$3:$O111,O111)</f>
        <v>12</v>
      </c>
      <c r="D111" s="3">
        <f>COUNTIF($X$3:$X111,X111)</f>
        <v>6</v>
      </c>
      <c r="J111" s="5">
        <v>132</v>
      </c>
      <c r="K111" s="5" t="s">
        <v>201</v>
      </c>
      <c r="L111" s="6">
        <v>0.014421296296296295</v>
      </c>
      <c r="M111" s="4" t="s">
        <v>97</v>
      </c>
      <c r="N111" s="4" t="s">
        <v>202</v>
      </c>
      <c r="O111" s="4" t="s">
        <v>33</v>
      </c>
      <c r="P111" s="4" t="s">
        <v>72</v>
      </c>
      <c r="Q111" s="4">
        <v>1990</v>
      </c>
      <c r="S111" s="4" t="s">
        <v>1268</v>
      </c>
      <c r="T111" s="4" t="s">
        <v>203</v>
      </c>
      <c r="W111" s="4" t="str">
        <f>CONCATENATE(O111,"_",P111)</f>
        <v>nő_doktorandusz hallgató</v>
      </c>
      <c r="X111" s="4" t="str">
        <f>CONCATENATE(O111,"_",S111)</f>
        <v>nő_Bp.</v>
      </c>
      <c r="Y111" s="4" t="str">
        <f>CONCATENATE(O111,"_",M111,"_",P111)</f>
        <v>nő_Szent István Egyetem_doktorandusz hallgató</v>
      </c>
      <c r="Z111" s="4" t="str">
        <f>CONCATENATE(O111,"_",P111)</f>
        <v>nő_doktorandusz hallgató</v>
      </c>
      <c r="AA111" s="4" t="str">
        <f>CONCATENATE(O111,"_",R111)</f>
        <v>nő_</v>
      </c>
    </row>
    <row r="112" spans="1:27" ht="15">
      <c r="A112" s="4">
        <v>110</v>
      </c>
      <c r="B112" s="5">
        <f>COUNTIF($O$3:$O112,O112)</f>
        <v>98</v>
      </c>
      <c r="D112" s="3">
        <f>COUNTIF($X$3:$X112,X112)</f>
        <v>46</v>
      </c>
      <c r="G112" s="3">
        <f>COUNTIF($Y$3:$Y112,Y112)</f>
        <v>15</v>
      </c>
      <c r="J112" s="5">
        <v>525</v>
      </c>
      <c r="K112" s="5" t="s">
        <v>204</v>
      </c>
      <c r="L112" s="6">
        <v>0.014467592592592593</v>
      </c>
      <c r="M112" s="4" t="s">
        <v>16</v>
      </c>
      <c r="N112" s="4" t="s">
        <v>135</v>
      </c>
      <c r="O112" s="4" t="s">
        <v>11</v>
      </c>
      <c r="P112" s="4" t="s">
        <v>12</v>
      </c>
      <c r="Q112" s="4">
        <v>1993</v>
      </c>
      <c r="S112" s="4" t="s">
        <v>1268</v>
      </c>
      <c r="W112" s="4" t="str">
        <f>CONCATENATE(O112,"_",P112)</f>
        <v>férfi_egyetemi-főiskolai hallgató</v>
      </c>
      <c r="X112" s="4" t="str">
        <f>CONCATENATE(O112,"_",S112)</f>
        <v>férfi_Bp.</v>
      </c>
      <c r="Y112" s="4" t="str">
        <f>CONCATENATE(O112,"_",M112,"_",P112)</f>
        <v>férfi_Budapesti Műszaki és Gazdaságtudományi Egyetem_egyetemi-főiskolai hallgató</v>
      </c>
      <c r="Z112" s="4" t="str">
        <f>CONCATENATE(O112,"_",P112)</f>
        <v>férfi_egyetemi-főiskolai hallgató</v>
      </c>
      <c r="AA112" s="4" t="str">
        <f>CONCATENATE(O112,"_",R112)</f>
        <v>férfi_</v>
      </c>
    </row>
    <row r="113" spans="1:27" ht="15">
      <c r="A113" s="4">
        <v>111</v>
      </c>
      <c r="B113" s="5">
        <f>COUNTIF($O$3:$O113,O113)</f>
        <v>99</v>
      </c>
      <c r="D113" s="3">
        <f>COUNTIF($X$3:$X113,X113)</f>
        <v>47</v>
      </c>
      <c r="E113" s="3">
        <f>COUNTIF($Y$3:$Y113,Y113)</f>
        <v>16</v>
      </c>
      <c r="J113" s="5">
        <v>135</v>
      </c>
      <c r="K113" s="5" t="s">
        <v>205</v>
      </c>
      <c r="L113" s="6">
        <v>0.014467592592592593</v>
      </c>
      <c r="M113" s="4" t="s">
        <v>38</v>
      </c>
      <c r="N113" s="4" t="s">
        <v>41</v>
      </c>
      <c r="O113" s="4" t="s">
        <v>11</v>
      </c>
      <c r="P113" s="4" t="s">
        <v>12</v>
      </c>
      <c r="Q113" s="4">
        <v>1993</v>
      </c>
      <c r="S113" s="4" t="s">
        <v>1268</v>
      </c>
      <c r="V113" s="4" t="s">
        <v>206</v>
      </c>
      <c r="W113" s="4" t="str">
        <f>CONCATENATE(O113,"_",P113)</f>
        <v>férfi_egyetemi-főiskolai hallgató</v>
      </c>
      <c r="X113" s="4" t="str">
        <f>CONCATENATE(O113,"_",S113)</f>
        <v>férfi_Bp.</v>
      </c>
      <c r="Y113" s="4" t="str">
        <f>CONCATENATE(O113,"_",M113,"_",P113)</f>
        <v>férfi_Eötvös Loránd Tudományegyetem_egyetemi-főiskolai hallgató</v>
      </c>
      <c r="Z113" s="4" t="str">
        <f>CONCATENATE(O113,"_",P113)</f>
        <v>férfi_egyetemi-főiskolai hallgató</v>
      </c>
      <c r="AA113" s="4" t="str">
        <f>CONCATENATE(O113,"_",R113)</f>
        <v>férfi_</v>
      </c>
    </row>
    <row r="114" spans="1:27" ht="15">
      <c r="A114" s="4">
        <v>112</v>
      </c>
      <c r="B114" s="5">
        <f>COUNTIF($O$3:$O114,O114)</f>
        <v>100</v>
      </c>
      <c r="J114" s="5">
        <v>250</v>
      </c>
      <c r="K114" s="5" t="s">
        <v>207</v>
      </c>
      <c r="L114" s="6">
        <v>0.014479166666666668</v>
      </c>
      <c r="O114" s="4" t="s">
        <v>11</v>
      </c>
      <c r="P114" s="4" t="s">
        <v>17</v>
      </c>
      <c r="Q114" s="4">
        <v>1980</v>
      </c>
      <c r="W114" s="4" t="str">
        <f>CONCATENATE(O114,"_",P114)</f>
        <v>férfi_egyéb</v>
      </c>
      <c r="X114" s="4" t="str">
        <f>CONCATENATE(O114,"_",S114)</f>
        <v>férfi_</v>
      </c>
      <c r="Y114" s="4" t="str">
        <f>CONCATENATE(O114,"_",M114,"_",P114)</f>
        <v>férfi__egyéb</v>
      </c>
      <c r="Z114" s="4" t="str">
        <f>CONCATENATE(O114,"_",P114)</f>
        <v>férfi_egyéb</v>
      </c>
      <c r="AA114" s="4" t="str">
        <f>CONCATENATE(O114,"_",R114)</f>
        <v>férfi_</v>
      </c>
    </row>
    <row r="115" spans="1:27" ht="15">
      <c r="A115" s="4">
        <v>113</v>
      </c>
      <c r="B115" s="5">
        <f>COUNTIF($O$3:$O115,O115)</f>
        <v>101</v>
      </c>
      <c r="D115" s="3">
        <f>COUNTIF($X$3:$X115,X115)</f>
        <v>48</v>
      </c>
      <c r="H115" s="3">
        <f>COUNTIF($Y$3:$Y115,Y115)</f>
        <v>5</v>
      </c>
      <c r="J115" s="5">
        <v>684</v>
      </c>
      <c r="K115" s="5" t="s">
        <v>208</v>
      </c>
      <c r="L115" s="6">
        <v>0.014490740740740742</v>
      </c>
      <c r="M115" s="4" t="s">
        <v>30</v>
      </c>
      <c r="N115" s="4" t="s">
        <v>29</v>
      </c>
      <c r="O115" s="4" t="s">
        <v>11</v>
      </c>
      <c r="P115" s="4" t="s">
        <v>12</v>
      </c>
      <c r="Q115" s="4">
        <v>1997</v>
      </c>
      <c r="S115" s="4" t="s">
        <v>1268</v>
      </c>
      <c r="W115" s="4" t="str">
        <f>CONCATENATE(O115,"_",P115)</f>
        <v>férfi_egyetemi-főiskolai hallgató</v>
      </c>
      <c r="X115" s="4" t="str">
        <f>CONCATENATE(O115,"_",S115)</f>
        <v>férfi_Bp.</v>
      </c>
      <c r="Y115" s="4" t="str">
        <f>CONCATENATE(O115,"_",M115,"_",P115)</f>
        <v>férfi_Budapesti Corvinus Egyetem_egyetemi-főiskolai hallgató</v>
      </c>
      <c r="Z115" s="4" t="str">
        <f>CONCATENATE(O115,"_",P115)</f>
        <v>férfi_egyetemi-főiskolai hallgató</v>
      </c>
      <c r="AA115" s="4" t="str">
        <f>CONCATENATE(O115,"_",R115)</f>
        <v>férfi_</v>
      </c>
    </row>
    <row r="116" spans="1:27" ht="15">
      <c r="A116" s="4">
        <v>114</v>
      </c>
      <c r="B116" s="5">
        <f>COUNTIF($O$3:$O116,O116)</f>
        <v>102</v>
      </c>
      <c r="D116" s="3">
        <f>COUNTIF($X$3:$X116,X116)</f>
        <v>49</v>
      </c>
      <c r="E116" s="3">
        <f>COUNTIF($Y$3:$Y116,Y116)</f>
        <v>17</v>
      </c>
      <c r="J116" s="5">
        <v>1256</v>
      </c>
      <c r="K116" s="5" t="s">
        <v>209</v>
      </c>
      <c r="L116" s="6">
        <v>0.014502314814814815</v>
      </c>
      <c r="M116" s="4" t="s">
        <v>38</v>
      </c>
      <c r="N116" s="4" t="s">
        <v>210</v>
      </c>
      <c r="O116" s="4" t="s">
        <v>11</v>
      </c>
      <c r="P116" s="4" t="s">
        <v>12</v>
      </c>
      <c r="Q116" s="4">
        <v>1995</v>
      </c>
      <c r="S116" s="4" t="s">
        <v>1268</v>
      </c>
      <c r="W116" s="4" t="str">
        <f>CONCATENATE(O116,"_",P116)</f>
        <v>férfi_egyetemi-főiskolai hallgató</v>
      </c>
      <c r="X116" s="4" t="str">
        <f>CONCATENATE(O116,"_",S116)</f>
        <v>férfi_Bp.</v>
      </c>
      <c r="Y116" s="4" t="str">
        <f>CONCATENATE(O116,"_",M116,"_",P116)</f>
        <v>férfi_Eötvös Loránd Tudományegyetem_egyetemi-főiskolai hallgató</v>
      </c>
      <c r="Z116" s="4" t="str">
        <f>CONCATENATE(O116,"_",P116)</f>
        <v>férfi_egyetemi-főiskolai hallgató</v>
      </c>
      <c r="AA116" s="4" t="str">
        <f>CONCATENATE(O116,"_",R116)</f>
        <v>férfi_</v>
      </c>
    </row>
    <row r="117" spans="1:27" ht="15">
      <c r="A117" s="4">
        <v>115</v>
      </c>
      <c r="B117" s="5">
        <f>COUNTIF($O$3:$O117,O117)</f>
        <v>13</v>
      </c>
      <c r="D117" s="3">
        <f>COUNTIF($X$3:$X117,X117)</f>
        <v>7</v>
      </c>
      <c r="G117" s="3">
        <f>COUNTIF($Y$3:$Y117,Y117)</f>
        <v>1</v>
      </c>
      <c r="J117" s="5">
        <v>589</v>
      </c>
      <c r="K117" s="5" t="s">
        <v>211</v>
      </c>
      <c r="L117" s="6">
        <v>0.014513888888888889</v>
      </c>
      <c r="M117" s="4" t="s">
        <v>16</v>
      </c>
      <c r="N117" s="4" t="s">
        <v>212</v>
      </c>
      <c r="O117" s="4" t="s">
        <v>33</v>
      </c>
      <c r="P117" s="4" t="s">
        <v>72</v>
      </c>
      <c r="Q117" s="4">
        <v>1989</v>
      </c>
      <c r="S117" s="4" t="s">
        <v>1268</v>
      </c>
      <c r="T117" s="4" t="s">
        <v>213</v>
      </c>
      <c r="V117" s="4" t="s">
        <v>18</v>
      </c>
      <c r="W117" s="4" t="str">
        <f>CONCATENATE(O117,"_",P117)</f>
        <v>nő_doktorandusz hallgató</v>
      </c>
      <c r="X117" s="4" t="str">
        <f>CONCATENATE(O117,"_",S117)</f>
        <v>nő_Bp.</v>
      </c>
      <c r="Y117" s="4" t="str">
        <f>CONCATENATE(O117,"_",M117,"_",P117)</f>
        <v>nő_Budapesti Műszaki és Gazdaságtudományi Egyetem_doktorandusz hallgató</v>
      </c>
      <c r="Z117" s="4" t="str">
        <f>CONCATENATE(O117,"_",P117)</f>
        <v>nő_doktorandusz hallgató</v>
      </c>
      <c r="AA117" s="4" t="str">
        <f>CONCATENATE(O117,"_",R117)</f>
        <v>nő_</v>
      </c>
    </row>
    <row r="118" spans="1:27" ht="15">
      <c r="A118" s="4">
        <v>116</v>
      </c>
      <c r="B118" s="5">
        <f>COUNTIF($O$3:$O118,O118)</f>
        <v>103</v>
      </c>
      <c r="D118" s="3">
        <f>COUNTIF($X$3:$X118,X118)</f>
        <v>50</v>
      </c>
      <c r="G118" s="3">
        <f>COUNTIF($Y$3:$Y118,Y118)</f>
        <v>16</v>
      </c>
      <c r="J118" s="5">
        <v>529</v>
      </c>
      <c r="K118" s="5" t="s">
        <v>214</v>
      </c>
      <c r="L118" s="6">
        <v>0.014537037037037038</v>
      </c>
      <c r="M118" s="4" t="s">
        <v>16</v>
      </c>
      <c r="N118" s="4" t="s">
        <v>215</v>
      </c>
      <c r="O118" s="4" t="s">
        <v>11</v>
      </c>
      <c r="P118" s="4" t="s">
        <v>12</v>
      </c>
      <c r="Q118" s="4">
        <v>1993</v>
      </c>
      <c r="S118" s="4" t="s">
        <v>1268</v>
      </c>
      <c r="W118" s="4" t="str">
        <f>CONCATENATE(O118,"_",P118)</f>
        <v>férfi_egyetemi-főiskolai hallgató</v>
      </c>
      <c r="X118" s="4" t="str">
        <f>CONCATENATE(O118,"_",S118)</f>
        <v>férfi_Bp.</v>
      </c>
      <c r="Y118" s="4" t="str">
        <f>CONCATENATE(O118,"_",M118,"_",P118)</f>
        <v>férfi_Budapesti Műszaki és Gazdaságtudományi Egyetem_egyetemi-főiskolai hallgató</v>
      </c>
      <c r="Z118" s="4" t="str">
        <f>CONCATENATE(O118,"_",P118)</f>
        <v>férfi_egyetemi-főiskolai hallgató</v>
      </c>
      <c r="AA118" s="4" t="str">
        <f>CONCATENATE(O118,"_",R118)</f>
        <v>férfi_</v>
      </c>
    </row>
    <row r="119" spans="1:27" ht="15">
      <c r="A119" s="4">
        <v>117</v>
      </c>
      <c r="B119" s="5">
        <f>COUNTIF($O$3:$O119,O119)</f>
        <v>14</v>
      </c>
      <c r="D119" s="3">
        <f>COUNTIF($X$3:$X119,X119)</f>
        <v>8</v>
      </c>
      <c r="E119" s="3">
        <f>COUNTIF($Y$3:$Y119,Y119)</f>
        <v>2</v>
      </c>
      <c r="J119" s="5">
        <v>408</v>
      </c>
      <c r="K119" s="5" t="s">
        <v>216</v>
      </c>
      <c r="L119" s="6">
        <v>0.014537037037037038</v>
      </c>
      <c r="M119" s="4" t="s">
        <v>38</v>
      </c>
      <c r="N119" s="4" t="s">
        <v>41</v>
      </c>
      <c r="O119" s="4" t="s">
        <v>33</v>
      </c>
      <c r="P119" s="4" t="s">
        <v>12</v>
      </c>
      <c r="Q119" s="4">
        <v>1997</v>
      </c>
      <c r="S119" s="4" t="s">
        <v>1268</v>
      </c>
      <c r="W119" s="4" t="str">
        <f>CONCATENATE(O119,"_",P119)</f>
        <v>nő_egyetemi-főiskolai hallgató</v>
      </c>
      <c r="X119" s="4" t="str">
        <f>CONCATENATE(O119,"_",S119)</f>
        <v>nő_Bp.</v>
      </c>
      <c r="Y119" s="4" t="str">
        <f>CONCATENATE(O119,"_",M119,"_",P119)</f>
        <v>nő_Eötvös Loránd Tudományegyetem_egyetemi-főiskolai hallgató</v>
      </c>
      <c r="Z119" s="4" t="str">
        <f>CONCATENATE(O119,"_",P119)</f>
        <v>nő_egyetemi-főiskolai hallgató</v>
      </c>
      <c r="AA119" s="4" t="str">
        <f>CONCATENATE(O119,"_",R119)</f>
        <v>nő_</v>
      </c>
    </row>
    <row r="120" spans="1:27" ht="15">
      <c r="A120" s="4">
        <v>118</v>
      </c>
      <c r="B120" s="5">
        <f>COUNTIF($O$3:$O120,O120)</f>
        <v>104</v>
      </c>
      <c r="D120" s="3">
        <f>COUNTIF($X$3:$X120,X120)</f>
        <v>51</v>
      </c>
      <c r="J120" s="5">
        <v>980</v>
      </c>
      <c r="K120" s="5" t="s">
        <v>217</v>
      </c>
      <c r="L120" s="6">
        <v>0.014560185185185183</v>
      </c>
      <c r="M120" s="4" t="s">
        <v>63</v>
      </c>
      <c r="N120" s="4" t="s">
        <v>62</v>
      </c>
      <c r="O120" s="4" t="s">
        <v>11</v>
      </c>
      <c r="P120" s="4" t="s">
        <v>12</v>
      </c>
      <c r="Q120" s="4">
        <v>1996</v>
      </c>
      <c r="S120" s="4" t="s">
        <v>1268</v>
      </c>
      <c r="W120" s="4" t="str">
        <f>CONCATENATE(O120,"_",P120)</f>
        <v>férfi_egyetemi-főiskolai hallgató</v>
      </c>
      <c r="X120" s="4" t="str">
        <f>CONCATENATE(O120,"_",S120)</f>
        <v>férfi_Bp.</v>
      </c>
      <c r="Y120" s="4" t="str">
        <f>CONCATENATE(O120,"_",M120,"_",P120)</f>
        <v>férfi_Óbudai Egyetem_egyetemi-főiskolai hallgató</v>
      </c>
      <c r="Z120" s="4" t="str">
        <f>CONCATENATE(O120,"_",P120)</f>
        <v>férfi_egyetemi-főiskolai hallgató</v>
      </c>
      <c r="AA120" s="4" t="str">
        <f>CONCATENATE(O120,"_",R120)</f>
        <v>férfi_</v>
      </c>
    </row>
    <row r="121" spans="1:27" ht="15">
      <c r="A121" s="4">
        <v>119</v>
      </c>
      <c r="B121" s="5">
        <f>COUNTIF($O$3:$O121,O121)</f>
        <v>105</v>
      </c>
      <c r="J121" s="5">
        <v>1244</v>
      </c>
      <c r="K121" s="5" t="s">
        <v>218</v>
      </c>
      <c r="L121" s="6">
        <v>0.014560185185185183</v>
      </c>
      <c r="M121" s="4" t="s">
        <v>219</v>
      </c>
      <c r="O121" s="4" t="s">
        <v>11</v>
      </c>
      <c r="P121" s="4" t="s">
        <v>17</v>
      </c>
      <c r="Q121" s="4">
        <v>1997</v>
      </c>
      <c r="W121" s="4" t="str">
        <f>CONCATENATE(O121,"_",P121)</f>
        <v>férfi_egyéb</v>
      </c>
      <c r="X121" s="4" t="str">
        <f>CONCATENATE(O121,"_",S121)</f>
        <v>férfi_</v>
      </c>
      <c r="Y121" s="4" t="str">
        <f>CONCATENATE(O121,"_",M121,"_",P121)</f>
        <v>férfi_Szinergia SZKI óbuda_egyéb</v>
      </c>
      <c r="Z121" s="4" t="str">
        <f>CONCATENATE(O121,"_",P121)</f>
        <v>férfi_egyéb</v>
      </c>
      <c r="AA121" s="4" t="str">
        <f>CONCATENATE(O121,"_",R121)</f>
        <v>férfi_</v>
      </c>
    </row>
    <row r="122" spans="1:27" ht="15">
      <c r="A122" s="4">
        <v>120</v>
      </c>
      <c r="B122" s="5">
        <f>COUNTIF($O$3:$O122,O122)</f>
        <v>106</v>
      </c>
      <c r="J122" s="5">
        <v>613</v>
      </c>
      <c r="K122" s="5" t="s">
        <v>220</v>
      </c>
      <c r="L122" s="6">
        <v>0.014560185185185183</v>
      </c>
      <c r="O122" s="4" t="s">
        <v>11</v>
      </c>
      <c r="P122" s="4" t="s">
        <v>17</v>
      </c>
      <c r="Q122" s="4">
        <v>1990</v>
      </c>
      <c r="V122" s="4" t="s">
        <v>58</v>
      </c>
      <c r="W122" s="4" t="str">
        <f>CONCATENATE(O122,"_",P122)</f>
        <v>férfi_egyéb</v>
      </c>
      <c r="X122" s="4" t="str">
        <f>CONCATENATE(O122,"_",S122)</f>
        <v>férfi_</v>
      </c>
      <c r="Y122" s="4" t="str">
        <f>CONCATENATE(O122,"_",M122,"_",P122)</f>
        <v>férfi__egyéb</v>
      </c>
      <c r="Z122" s="4" t="str">
        <f>CONCATENATE(O122,"_",P122)</f>
        <v>férfi_egyéb</v>
      </c>
      <c r="AA122" s="4" t="str">
        <f>CONCATENATE(O122,"_",R122)</f>
        <v>férfi_</v>
      </c>
    </row>
    <row r="123" spans="1:27" ht="15">
      <c r="A123" s="4">
        <v>121</v>
      </c>
      <c r="B123" s="5">
        <f>COUNTIF($O$3:$O123,O123)</f>
        <v>107</v>
      </c>
      <c r="J123" s="5">
        <v>272</v>
      </c>
      <c r="K123" s="5" t="s">
        <v>221</v>
      </c>
      <c r="L123" s="6">
        <v>0.014571759259259258</v>
      </c>
      <c r="O123" s="4" t="s">
        <v>11</v>
      </c>
      <c r="P123" s="4" t="s">
        <v>17</v>
      </c>
      <c r="Q123" s="4">
        <v>1986</v>
      </c>
      <c r="W123" s="4" t="str">
        <f>CONCATENATE(O123,"_",P123)</f>
        <v>férfi_egyéb</v>
      </c>
      <c r="X123" s="4" t="str">
        <f>CONCATENATE(O123,"_",S123)</f>
        <v>férfi_</v>
      </c>
      <c r="Y123" s="4" t="str">
        <f>CONCATENATE(O123,"_",M123,"_",P123)</f>
        <v>férfi__egyéb</v>
      </c>
      <c r="Z123" s="4" t="str">
        <f>CONCATENATE(O123,"_",P123)</f>
        <v>férfi_egyéb</v>
      </c>
      <c r="AA123" s="4" t="str">
        <f>CONCATENATE(O123,"_",R123)</f>
        <v>férfi_</v>
      </c>
    </row>
    <row r="124" spans="1:27" ht="15">
      <c r="A124" s="4">
        <v>122</v>
      </c>
      <c r="B124" s="5">
        <f>COUNTIF($O$3:$O124,O124)</f>
        <v>108</v>
      </c>
      <c r="J124" s="5">
        <v>257</v>
      </c>
      <c r="K124" s="5" t="s">
        <v>222</v>
      </c>
      <c r="L124" s="6">
        <v>0.014583333333333332</v>
      </c>
      <c r="O124" s="4" t="s">
        <v>11</v>
      </c>
      <c r="P124" s="4" t="s">
        <v>17</v>
      </c>
      <c r="Q124" s="4">
        <v>1981</v>
      </c>
      <c r="V124" s="4" t="s">
        <v>157</v>
      </c>
      <c r="W124" s="4" t="str">
        <f>CONCATENATE(O124,"_",P124)</f>
        <v>férfi_egyéb</v>
      </c>
      <c r="X124" s="4" t="str">
        <f>CONCATENATE(O124,"_",S124)</f>
        <v>férfi_</v>
      </c>
      <c r="Y124" s="4" t="str">
        <f>CONCATENATE(O124,"_",M124,"_",P124)</f>
        <v>férfi__egyéb</v>
      </c>
      <c r="Z124" s="4" t="str">
        <f>CONCATENATE(O124,"_",P124)</f>
        <v>férfi_egyéb</v>
      </c>
      <c r="AA124" s="4" t="str">
        <f>CONCATENATE(O124,"_",R124)</f>
        <v>férfi_</v>
      </c>
    </row>
    <row r="125" spans="1:27" ht="15">
      <c r="A125" s="4">
        <v>123</v>
      </c>
      <c r="B125" s="5">
        <f>COUNTIF($O$3:$O125,O125)</f>
        <v>109</v>
      </c>
      <c r="D125" s="3">
        <f>COUNTIF($X$3:$X125,X125)</f>
        <v>52</v>
      </c>
      <c r="G125" s="3">
        <f>COUNTIF($Y$3:$Y125,Y125)</f>
        <v>17</v>
      </c>
      <c r="J125" s="5">
        <v>708</v>
      </c>
      <c r="K125" s="5" t="s">
        <v>223</v>
      </c>
      <c r="L125" s="6">
        <v>0.014594907407407405</v>
      </c>
      <c r="M125" s="4" t="s">
        <v>16</v>
      </c>
      <c r="N125" s="4" t="s">
        <v>224</v>
      </c>
      <c r="O125" s="4" t="s">
        <v>11</v>
      </c>
      <c r="P125" s="4" t="s">
        <v>12</v>
      </c>
      <c r="Q125" s="4">
        <v>1987</v>
      </c>
      <c r="S125" s="4" t="s">
        <v>1268</v>
      </c>
      <c r="V125" s="4" t="s">
        <v>58</v>
      </c>
      <c r="W125" s="4" t="str">
        <f>CONCATENATE(O125,"_",P125)</f>
        <v>férfi_egyetemi-főiskolai hallgató</v>
      </c>
      <c r="X125" s="4" t="str">
        <f>CONCATENATE(O125,"_",S125)</f>
        <v>férfi_Bp.</v>
      </c>
      <c r="Y125" s="4" t="str">
        <f>CONCATENATE(O125,"_",M125,"_",P125)</f>
        <v>férfi_Budapesti Műszaki és Gazdaságtudományi Egyetem_egyetemi-főiskolai hallgató</v>
      </c>
      <c r="Z125" s="4" t="str">
        <f>CONCATENATE(O125,"_",P125)</f>
        <v>férfi_egyetemi-főiskolai hallgató</v>
      </c>
      <c r="AA125" s="4" t="str">
        <f>CONCATENATE(O125,"_",R125)</f>
        <v>férfi_</v>
      </c>
    </row>
    <row r="126" spans="1:27" ht="15">
      <c r="A126" s="4">
        <v>124</v>
      </c>
      <c r="B126" s="5">
        <f>COUNTIF($O$3:$O126,O126)</f>
        <v>15</v>
      </c>
      <c r="J126" s="5">
        <v>96</v>
      </c>
      <c r="K126" s="5" t="s">
        <v>225</v>
      </c>
      <c r="L126" s="6">
        <v>0.014606481481481482</v>
      </c>
      <c r="O126" s="4" t="s">
        <v>33</v>
      </c>
      <c r="P126" s="4" t="s">
        <v>17</v>
      </c>
      <c r="Q126" s="4">
        <v>1991</v>
      </c>
      <c r="W126" s="4" t="str">
        <f>CONCATENATE(O126,"_",P126)</f>
        <v>nő_egyéb</v>
      </c>
      <c r="X126" s="4" t="str">
        <f>CONCATENATE(O126,"_",S126)</f>
        <v>nő_</v>
      </c>
      <c r="Y126" s="4" t="str">
        <f>CONCATENATE(O126,"_",M126,"_",P126)</f>
        <v>nő__egyéb</v>
      </c>
      <c r="Z126" s="4" t="str">
        <f>CONCATENATE(O126,"_",P126)</f>
        <v>nő_egyéb</v>
      </c>
      <c r="AA126" s="4" t="str">
        <f>CONCATENATE(O126,"_",R126)</f>
        <v>nő_</v>
      </c>
    </row>
    <row r="127" spans="1:27" ht="15">
      <c r="A127" s="4">
        <v>125</v>
      </c>
      <c r="B127" s="5">
        <f>COUNTIF($O$3:$O127,O127)</f>
        <v>110</v>
      </c>
      <c r="D127" s="3">
        <f>COUNTIF($X$3:$X127,X127)</f>
        <v>53</v>
      </c>
      <c r="F127" s="3">
        <f>COUNTIF($Y$3:$Y127,Y127)</f>
        <v>3</v>
      </c>
      <c r="J127" s="5">
        <v>920</v>
      </c>
      <c r="K127" s="5" t="s">
        <v>226</v>
      </c>
      <c r="L127" s="6">
        <v>0.014618055555555556</v>
      </c>
      <c r="M127" s="4" t="s">
        <v>38</v>
      </c>
      <c r="N127" s="4" t="s">
        <v>41</v>
      </c>
      <c r="O127" s="4" t="s">
        <v>11</v>
      </c>
      <c r="P127" s="4" t="s">
        <v>129</v>
      </c>
      <c r="Q127" s="4">
        <v>1988</v>
      </c>
      <c r="S127" s="4" t="s">
        <v>1268</v>
      </c>
      <c r="T127" s="4" t="s">
        <v>227</v>
      </c>
      <c r="W127" s="4" t="str">
        <f>CONCATENATE(O127,"_",P127)</f>
        <v>férfi_fiatal egyetemi-főiskolai alkalmazott</v>
      </c>
      <c r="X127" s="4" t="str">
        <f>CONCATENATE(O127,"_",S127)</f>
        <v>férfi_Bp.</v>
      </c>
      <c r="Y127" s="4" t="str">
        <f>CONCATENATE(O127,"_",M127,"_",P127)</f>
        <v>férfi_Eötvös Loránd Tudományegyetem_fiatal egyetemi-főiskolai alkalmazott</v>
      </c>
      <c r="Z127" s="4" t="str">
        <f>CONCATENATE(O127,"_",P127)</f>
        <v>férfi_fiatal egyetemi-főiskolai alkalmazott</v>
      </c>
      <c r="AA127" s="4" t="str">
        <f>CONCATENATE(O127,"_",R127)</f>
        <v>férfi_</v>
      </c>
    </row>
    <row r="128" spans="1:27" ht="15">
      <c r="A128" s="4">
        <v>126</v>
      </c>
      <c r="B128" s="5">
        <f>COUNTIF($O$3:$O128,O128)</f>
        <v>111</v>
      </c>
      <c r="D128" s="3">
        <f>COUNTIF($X$3:$X128,X128)</f>
        <v>54</v>
      </c>
      <c r="H128" s="3">
        <f>COUNTIF($Y$3:$Y128,Y128)</f>
        <v>6</v>
      </c>
      <c r="J128" s="5">
        <v>802</v>
      </c>
      <c r="K128" s="5" t="s">
        <v>228</v>
      </c>
      <c r="L128" s="6">
        <v>0.014618055555555556</v>
      </c>
      <c r="M128" s="4" t="s">
        <v>30</v>
      </c>
      <c r="O128" s="4" t="s">
        <v>11</v>
      </c>
      <c r="P128" s="4" t="s">
        <v>12</v>
      </c>
      <c r="Q128" s="4">
        <v>1996</v>
      </c>
      <c r="S128" s="4" t="s">
        <v>1268</v>
      </c>
      <c r="W128" s="4" t="str">
        <f>CONCATENATE(O128,"_",P128)</f>
        <v>férfi_egyetemi-főiskolai hallgató</v>
      </c>
      <c r="X128" s="4" t="str">
        <f>CONCATENATE(O128,"_",S128)</f>
        <v>férfi_Bp.</v>
      </c>
      <c r="Y128" s="4" t="str">
        <f>CONCATENATE(O128,"_",M128,"_",P128)</f>
        <v>férfi_Budapesti Corvinus Egyetem_egyetemi-főiskolai hallgató</v>
      </c>
      <c r="Z128" s="4" t="str">
        <f>CONCATENATE(O128,"_",P128)</f>
        <v>férfi_egyetemi-főiskolai hallgató</v>
      </c>
      <c r="AA128" s="4" t="str">
        <f>CONCATENATE(O128,"_",R128)</f>
        <v>férfi_</v>
      </c>
    </row>
    <row r="129" spans="1:27" ht="15">
      <c r="A129" s="4">
        <v>127</v>
      </c>
      <c r="B129" s="5">
        <f>COUNTIF($O$3:$O129,O129)</f>
        <v>112</v>
      </c>
      <c r="J129" s="5">
        <v>448</v>
      </c>
      <c r="K129" s="5" t="s">
        <v>229</v>
      </c>
      <c r="L129" s="6">
        <v>0.014618055555555556</v>
      </c>
      <c r="M129" s="4" t="s">
        <v>231</v>
      </c>
      <c r="N129" s="4" t="s">
        <v>230</v>
      </c>
      <c r="O129" s="4" t="s">
        <v>11</v>
      </c>
      <c r="P129" s="4" t="s">
        <v>72</v>
      </c>
      <c r="Q129" s="4">
        <v>1990</v>
      </c>
      <c r="T129" s="4" t="s">
        <v>232</v>
      </c>
      <c r="W129" s="4" t="str">
        <f>CONCATENATE(O129,"_",P129)</f>
        <v>férfi_doktorandusz hallgató</v>
      </c>
      <c r="X129" s="4" t="str">
        <f>CONCATENATE(O129,"_",S129)</f>
        <v>férfi_</v>
      </c>
      <c r="Y129" s="4" t="str">
        <f>CONCATENATE(O129,"_",M129,"_",P129)</f>
        <v>férfi_egyéb egyetem/főiskola_doktorandusz hallgató</v>
      </c>
      <c r="Z129" s="4" t="str">
        <f>CONCATENATE(O129,"_",P129)</f>
        <v>férfi_doktorandusz hallgató</v>
      </c>
      <c r="AA129" s="4" t="str">
        <f>CONCATENATE(O129,"_",R129)</f>
        <v>férfi_</v>
      </c>
    </row>
    <row r="130" spans="1:27" ht="15">
      <c r="A130" s="4">
        <v>128</v>
      </c>
      <c r="B130" s="5">
        <f>COUNTIF($O$3:$O130,O130)</f>
        <v>16</v>
      </c>
      <c r="D130" s="3">
        <f>COUNTIF($X$3:$X130,X130)</f>
        <v>9</v>
      </c>
      <c r="G130" s="3">
        <f>COUNTIF($Y$3:$Y130,Y130)</f>
        <v>1</v>
      </c>
      <c r="J130" s="5">
        <v>60</v>
      </c>
      <c r="K130" s="5" t="s">
        <v>233</v>
      </c>
      <c r="L130" s="6">
        <v>0.014618055555555556</v>
      </c>
      <c r="M130" s="4" t="s">
        <v>16</v>
      </c>
      <c r="N130" s="4" t="s">
        <v>234</v>
      </c>
      <c r="O130" s="4" t="s">
        <v>33</v>
      </c>
      <c r="P130" s="4" t="s">
        <v>12</v>
      </c>
      <c r="Q130" s="4">
        <v>1994</v>
      </c>
      <c r="S130" s="4" t="s">
        <v>1268</v>
      </c>
      <c r="T130" s="4" t="s">
        <v>235</v>
      </c>
      <c r="W130" s="4" t="str">
        <f>CONCATENATE(O130,"_",P130)</f>
        <v>nő_egyetemi-főiskolai hallgató</v>
      </c>
      <c r="X130" s="4" t="str">
        <f>CONCATENATE(O130,"_",S130)</f>
        <v>nő_Bp.</v>
      </c>
      <c r="Y130" s="4" t="str">
        <f>CONCATENATE(O130,"_",M130,"_",P130)</f>
        <v>nő_Budapesti Műszaki és Gazdaságtudományi Egyetem_egyetemi-főiskolai hallgató</v>
      </c>
      <c r="Z130" s="4" t="str">
        <f>CONCATENATE(O130,"_",P130)</f>
        <v>nő_egyetemi-főiskolai hallgató</v>
      </c>
      <c r="AA130" s="4" t="str">
        <f>CONCATENATE(O130,"_",R130)</f>
        <v>nő_</v>
      </c>
    </row>
    <row r="131" spans="1:27" ht="15">
      <c r="A131" s="4">
        <v>129</v>
      </c>
      <c r="B131" s="5">
        <f>COUNTIF($O$3:$O131,O131)</f>
        <v>113</v>
      </c>
      <c r="D131" s="3">
        <f>COUNTIF($X$3:$X131,X131)</f>
        <v>55</v>
      </c>
      <c r="E131" s="3">
        <f>COUNTIF($Y$3:$Y131,Y131)</f>
        <v>18</v>
      </c>
      <c r="J131" s="5">
        <v>460</v>
      </c>
      <c r="K131" s="5" t="s">
        <v>236</v>
      </c>
      <c r="L131" s="6">
        <v>0.014618055555555556</v>
      </c>
      <c r="M131" s="4" t="s">
        <v>38</v>
      </c>
      <c r="N131" s="4" t="s">
        <v>41</v>
      </c>
      <c r="O131" s="4" t="s">
        <v>11</v>
      </c>
      <c r="P131" s="4" t="s">
        <v>12</v>
      </c>
      <c r="Q131" s="4">
        <v>1993</v>
      </c>
      <c r="S131" s="4" t="s">
        <v>1268</v>
      </c>
      <c r="W131" s="4" t="str">
        <f>CONCATENATE(O131,"_",P131)</f>
        <v>férfi_egyetemi-főiskolai hallgató</v>
      </c>
      <c r="X131" s="4" t="str">
        <f>CONCATENATE(O131,"_",S131)</f>
        <v>férfi_Bp.</v>
      </c>
      <c r="Y131" s="4" t="str">
        <f>CONCATENATE(O131,"_",M131,"_",P131)</f>
        <v>férfi_Eötvös Loránd Tudományegyetem_egyetemi-főiskolai hallgató</v>
      </c>
      <c r="Z131" s="4" t="str">
        <f>CONCATENATE(O131,"_",P131)</f>
        <v>férfi_egyetemi-főiskolai hallgató</v>
      </c>
      <c r="AA131" s="4" t="str">
        <f>CONCATENATE(O131,"_",R131)</f>
        <v>férfi_</v>
      </c>
    </row>
    <row r="132" spans="1:27" ht="15">
      <c r="A132" s="4">
        <v>130</v>
      </c>
      <c r="B132" s="5">
        <f>COUNTIF($O$3:$O132,O132)</f>
        <v>114</v>
      </c>
      <c r="J132" s="5">
        <v>1084</v>
      </c>
      <c r="K132" s="5" t="s">
        <v>237</v>
      </c>
      <c r="L132" s="6">
        <v>0.014641203703703703</v>
      </c>
      <c r="O132" s="4" t="s">
        <v>11</v>
      </c>
      <c r="P132" s="4" t="s">
        <v>17</v>
      </c>
      <c r="Q132" s="4">
        <v>1990</v>
      </c>
      <c r="W132" s="4" t="str">
        <f>CONCATENATE(O132,"_",P132)</f>
        <v>férfi_egyéb</v>
      </c>
      <c r="X132" s="4" t="str">
        <f>CONCATENATE(O132,"_",S132)</f>
        <v>férfi_</v>
      </c>
      <c r="Y132" s="4" t="str">
        <f>CONCATENATE(O132,"_",M132,"_",P132)</f>
        <v>férfi__egyéb</v>
      </c>
      <c r="Z132" s="4" t="str">
        <f>CONCATENATE(O132,"_",P132)</f>
        <v>férfi_egyéb</v>
      </c>
      <c r="AA132" s="4" t="str">
        <f>CONCATENATE(O132,"_",R132)</f>
        <v>férfi_</v>
      </c>
    </row>
    <row r="133" spans="1:27" ht="15">
      <c r="A133" s="4">
        <v>131</v>
      </c>
      <c r="B133" s="5">
        <f>COUNTIF($O$3:$O133,O133)</f>
        <v>115</v>
      </c>
      <c r="D133" s="3">
        <f>COUNTIF($X$3:$X133,X133)</f>
        <v>56</v>
      </c>
      <c r="F133" s="3">
        <f>COUNTIF($Y$3:$Y133,Y133)</f>
        <v>4</v>
      </c>
      <c r="J133" s="5">
        <v>1230</v>
      </c>
      <c r="K133" s="5" t="s">
        <v>238</v>
      </c>
      <c r="L133" s="6">
        <v>0.014664351851851852</v>
      </c>
      <c r="M133" s="4" t="s">
        <v>38</v>
      </c>
      <c r="N133" s="4" t="s">
        <v>41</v>
      </c>
      <c r="O133" s="4" t="s">
        <v>11</v>
      </c>
      <c r="P133" s="4" t="s">
        <v>129</v>
      </c>
      <c r="Q133" s="4">
        <v>1988</v>
      </c>
      <c r="S133" s="4" t="s">
        <v>1268</v>
      </c>
      <c r="W133" s="4" t="str">
        <f>CONCATENATE(O133,"_",P133)</f>
        <v>férfi_fiatal egyetemi-főiskolai alkalmazott</v>
      </c>
      <c r="X133" s="4" t="str">
        <f>CONCATENATE(O133,"_",S133)</f>
        <v>férfi_Bp.</v>
      </c>
      <c r="Y133" s="4" t="str">
        <f>CONCATENATE(O133,"_",M133,"_",P133)</f>
        <v>férfi_Eötvös Loránd Tudományegyetem_fiatal egyetemi-főiskolai alkalmazott</v>
      </c>
      <c r="Z133" s="4" t="str">
        <f>CONCATENATE(O133,"_",P133)</f>
        <v>férfi_fiatal egyetemi-főiskolai alkalmazott</v>
      </c>
      <c r="AA133" s="4" t="str">
        <f>CONCATENATE(O133,"_",R133)</f>
        <v>férfi_</v>
      </c>
    </row>
    <row r="134" spans="1:27" ht="15">
      <c r="A134" s="4">
        <v>132</v>
      </c>
      <c r="B134" s="5">
        <f>COUNTIF($O$3:$O134,O134)</f>
        <v>116</v>
      </c>
      <c r="D134" s="3">
        <f>COUNTIF($X$3:$X134,X134)</f>
        <v>57</v>
      </c>
      <c r="E134" s="3">
        <f>COUNTIF($Y$3:$Y134,Y134)</f>
        <v>19</v>
      </c>
      <c r="J134" s="5">
        <v>1263</v>
      </c>
      <c r="K134" s="5" t="s">
        <v>239</v>
      </c>
      <c r="L134" s="6">
        <v>0.014664351851851852</v>
      </c>
      <c r="M134" s="4" t="s">
        <v>38</v>
      </c>
      <c r="N134" s="4" t="s">
        <v>240</v>
      </c>
      <c r="O134" s="4" t="s">
        <v>11</v>
      </c>
      <c r="P134" s="4" t="s">
        <v>12</v>
      </c>
      <c r="Q134" s="4">
        <v>1994</v>
      </c>
      <c r="S134" s="4" t="s">
        <v>1268</v>
      </c>
      <c r="W134" s="4" t="str">
        <f>CONCATENATE(O134,"_",P134)</f>
        <v>férfi_egyetemi-főiskolai hallgató</v>
      </c>
      <c r="X134" s="4" t="str">
        <f>CONCATENATE(O134,"_",S134)</f>
        <v>férfi_Bp.</v>
      </c>
      <c r="Y134" s="4" t="str">
        <f>CONCATENATE(O134,"_",M134,"_",P134)</f>
        <v>férfi_Eötvös Loránd Tudományegyetem_egyetemi-főiskolai hallgató</v>
      </c>
      <c r="Z134" s="4" t="str">
        <f>CONCATENATE(O134,"_",P134)</f>
        <v>férfi_egyetemi-főiskolai hallgató</v>
      </c>
      <c r="AA134" s="4" t="str">
        <f>CONCATENATE(O134,"_",R134)</f>
        <v>férfi_</v>
      </c>
    </row>
    <row r="135" spans="1:27" ht="15">
      <c r="A135" s="4">
        <v>133</v>
      </c>
      <c r="B135" s="5">
        <f>COUNTIF($O$3:$O135,O135)</f>
        <v>117</v>
      </c>
      <c r="I135" s="3">
        <f>COUNTIF($AA$3:$AA135,AA135)</f>
        <v>13</v>
      </c>
      <c r="J135" s="5">
        <v>1228</v>
      </c>
      <c r="K135" s="5" t="s">
        <v>241</v>
      </c>
      <c r="L135" s="6">
        <v>0.014675925925925926</v>
      </c>
      <c r="O135" s="4" t="s">
        <v>11</v>
      </c>
      <c r="P135" s="4" t="s">
        <v>17</v>
      </c>
      <c r="Q135" s="4">
        <v>1974</v>
      </c>
      <c r="R135" s="4" t="s">
        <v>60</v>
      </c>
      <c r="T135" s="4" t="s">
        <v>50</v>
      </c>
      <c r="W135" s="4" t="str">
        <f>CONCATENATE(O135,"_",P135)</f>
        <v>férfi_egyéb</v>
      </c>
      <c r="X135" s="4" t="str">
        <f>CONCATENATE(O135,"_",S135)</f>
        <v>férfi_</v>
      </c>
      <c r="Y135" s="4" t="str">
        <f>CONCATENATE(O135,"_",M135,"_",P135)</f>
        <v>férfi__egyéb</v>
      </c>
      <c r="Z135" s="4" t="str">
        <f>CONCATENATE(O135,"_",P135)</f>
        <v>férfi_egyéb</v>
      </c>
      <c r="AA135" s="4" t="str">
        <f>CONCATENATE(O135,"_",R135)</f>
        <v>férfi_s1</v>
      </c>
    </row>
    <row r="136" spans="1:27" ht="15">
      <c r="A136" s="4">
        <v>134</v>
      </c>
      <c r="B136" s="5">
        <f>COUNTIF($O$3:$O136,O136)</f>
        <v>118</v>
      </c>
      <c r="D136" s="3">
        <f>COUNTIF($X$3:$X136,X136)</f>
        <v>58</v>
      </c>
      <c r="G136" s="3">
        <f>COUNTIF($Y$3:$Y136,Y136)</f>
        <v>1</v>
      </c>
      <c r="J136" s="5">
        <v>660</v>
      </c>
      <c r="K136" s="5" t="s">
        <v>242</v>
      </c>
      <c r="L136" s="6">
        <v>0.014675925925925926</v>
      </c>
      <c r="M136" s="4" t="s">
        <v>16</v>
      </c>
      <c r="N136" s="4" t="s">
        <v>243</v>
      </c>
      <c r="O136" s="4" t="s">
        <v>11</v>
      </c>
      <c r="P136" s="4" t="s">
        <v>72</v>
      </c>
      <c r="Q136" s="4">
        <v>1988</v>
      </c>
      <c r="S136" s="4" t="s">
        <v>1268</v>
      </c>
      <c r="T136" s="4" t="s">
        <v>244</v>
      </c>
      <c r="W136" s="4" t="str">
        <f>CONCATENATE(O136,"_",P136)</f>
        <v>férfi_doktorandusz hallgató</v>
      </c>
      <c r="X136" s="4" t="str">
        <f>CONCATENATE(O136,"_",S136)</f>
        <v>férfi_Bp.</v>
      </c>
      <c r="Y136" s="4" t="str">
        <f>CONCATENATE(O136,"_",M136,"_",P136)</f>
        <v>férfi_Budapesti Műszaki és Gazdaságtudományi Egyetem_doktorandusz hallgató</v>
      </c>
      <c r="Z136" s="4" t="str">
        <f>CONCATENATE(O136,"_",P136)</f>
        <v>férfi_doktorandusz hallgató</v>
      </c>
      <c r="AA136" s="4" t="str">
        <f>CONCATENATE(O136,"_",R136)</f>
        <v>férfi_</v>
      </c>
    </row>
    <row r="137" spans="1:27" ht="15">
      <c r="A137" s="4">
        <v>135</v>
      </c>
      <c r="B137" s="5">
        <f>COUNTIF($O$3:$O137,O137)</f>
        <v>119</v>
      </c>
      <c r="J137" s="5">
        <v>122</v>
      </c>
      <c r="K137" s="5" t="s">
        <v>245</v>
      </c>
      <c r="L137" s="6">
        <v>0.0146875</v>
      </c>
      <c r="O137" s="4" t="s">
        <v>11</v>
      </c>
      <c r="P137" s="4" t="s">
        <v>17</v>
      </c>
      <c r="Q137" s="4">
        <v>1985</v>
      </c>
      <c r="V137" s="4" t="s">
        <v>58</v>
      </c>
      <c r="W137" s="4" t="str">
        <f>CONCATENATE(O137,"_",P137)</f>
        <v>férfi_egyéb</v>
      </c>
      <c r="X137" s="4" t="str">
        <f>CONCATENATE(O137,"_",S137)</f>
        <v>férfi_</v>
      </c>
      <c r="Y137" s="4" t="str">
        <f>CONCATENATE(O137,"_",M137,"_",P137)</f>
        <v>férfi__egyéb</v>
      </c>
      <c r="Z137" s="4" t="str">
        <f>CONCATENATE(O137,"_",P137)</f>
        <v>férfi_egyéb</v>
      </c>
      <c r="AA137" s="4" t="str">
        <f>CONCATENATE(O137,"_",R137)</f>
        <v>férfi_</v>
      </c>
    </row>
    <row r="138" spans="1:27" ht="15">
      <c r="A138" s="4">
        <v>136</v>
      </c>
      <c r="B138" s="5">
        <f>COUNTIF($O$3:$O138,O138)</f>
        <v>17</v>
      </c>
      <c r="J138" s="5">
        <v>422</v>
      </c>
      <c r="K138" s="5" t="s">
        <v>246</v>
      </c>
      <c r="L138" s="6">
        <v>0.0146875</v>
      </c>
      <c r="O138" s="4" t="s">
        <v>33</v>
      </c>
      <c r="P138" s="4" t="s">
        <v>17</v>
      </c>
      <c r="Q138" s="4">
        <v>1982</v>
      </c>
      <c r="W138" s="4" t="str">
        <f>CONCATENATE(O138,"_",P138)</f>
        <v>nő_egyéb</v>
      </c>
      <c r="X138" s="4" t="str">
        <f>CONCATENATE(O138,"_",S138)</f>
        <v>nő_</v>
      </c>
      <c r="Y138" s="4" t="str">
        <f>CONCATENATE(O138,"_",M138,"_",P138)</f>
        <v>nő__egyéb</v>
      </c>
      <c r="Z138" s="4" t="str">
        <f>CONCATENATE(O138,"_",P138)</f>
        <v>nő_egyéb</v>
      </c>
      <c r="AA138" s="4" t="str">
        <f>CONCATENATE(O138,"_",R138)</f>
        <v>nő_</v>
      </c>
    </row>
    <row r="139" spans="1:27" ht="15">
      <c r="A139" s="4">
        <v>137</v>
      </c>
      <c r="B139" s="5">
        <f>COUNTIF($O$3:$O139,O139)</f>
        <v>120</v>
      </c>
      <c r="D139" s="3">
        <f>COUNTIF($X$3:$X139,X139)</f>
        <v>59</v>
      </c>
      <c r="E139" s="3">
        <f>COUNTIF($Y$3:$Y139,Y139)</f>
        <v>20</v>
      </c>
      <c r="J139" s="5">
        <v>851</v>
      </c>
      <c r="K139" s="5" t="s">
        <v>247</v>
      </c>
      <c r="L139" s="6">
        <v>0.014699074074074074</v>
      </c>
      <c r="M139" s="4" t="s">
        <v>38</v>
      </c>
      <c r="N139" s="4" t="s">
        <v>145</v>
      </c>
      <c r="O139" s="4" t="s">
        <v>11</v>
      </c>
      <c r="P139" s="4" t="s">
        <v>12</v>
      </c>
      <c r="Q139" s="4">
        <v>1997</v>
      </c>
      <c r="S139" s="4" t="s">
        <v>1268</v>
      </c>
      <c r="W139" s="4" t="str">
        <f>CONCATENATE(O139,"_",P139)</f>
        <v>férfi_egyetemi-főiskolai hallgató</v>
      </c>
      <c r="X139" s="4" t="str">
        <f>CONCATENATE(O139,"_",S139)</f>
        <v>férfi_Bp.</v>
      </c>
      <c r="Y139" s="4" t="str">
        <f>CONCATENATE(O139,"_",M139,"_",P139)</f>
        <v>férfi_Eötvös Loránd Tudományegyetem_egyetemi-főiskolai hallgató</v>
      </c>
      <c r="Z139" s="4" t="str">
        <f>CONCATENATE(O139,"_",P139)</f>
        <v>férfi_egyetemi-főiskolai hallgató</v>
      </c>
      <c r="AA139" s="4" t="str">
        <f>CONCATENATE(O139,"_",R139)</f>
        <v>férfi_</v>
      </c>
    </row>
    <row r="140" spans="1:27" ht="15">
      <c r="A140" s="4">
        <v>138</v>
      </c>
      <c r="B140" s="5">
        <f>COUNTIF($O$3:$O140,O140)</f>
        <v>121</v>
      </c>
      <c r="D140" s="3">
        <f>COUNTIF($X$3:$X140,X140)</f>
        <v>60</v>
      </c>
      <c r="J140" s="5">
        <v>1223</v>
      </c>
      <c r="K140" s="5" t="s">
        <v>248</v>
      </c>
      <c r="L140" s="6">
        <v>0.014722222222222222</v>
      </c>
      <c r="M140" s="4" t="s">
        <v>249</v>
      </c>
      <c r="N140" s="4" t="s">
        <v>86</v>
      </c>
      <c r="O140" s="4" t="s">
        <v>11</v>
      </c>
      <c r="P140" s="4" t="s">
        <v>12</v>
      </c>
      <c r="Q140" s="4">
        <v>1978</v>
      </c>
      <c r="S140" s="4" t="s">
        <v>1268</v>
      </c>
      <c r="W140" s="4" t="str">
        <f>CONCATENATE(O140,"_",P140)</f>
        <v>férfi_egyetemi-főiskolai hallgató</v>
      </c>
      <c r="X140" s="4" t="str">
        <f>CONCATENATE(O140,"_",S140)</f>
        <v>férfi_Bp.</v>
      </c>
      <c r="Y140" s="4" t="str">
        <f>CONCATENATE(O140,"_",M140,"_",P140)</f>
        <v>férfi_Pázmány Péter Katolikus Egyetem_egyetemi-főiskolai hallgató</v>
      </c>
      <c r="Z140" s="4" t="str">
        <f>CONCATENATE(O140,"_",P140)</f>
        <v>férfi_egyetemi-főiskolai hallgató</v>
      </c>
      <c r="AA140" s="4" t="str">
        <f>CONCATENATE(O140,"_",R140)</f>
        <v>férfi_</v>
      </c>
    </row>
    <row r="141" spans="1:27" ht="15">
      <c r="A141" s="4">
        <v>139</v>
      </c>
      <c r="B141" s="5">
        <f>COUNTIF($O$3:$O141,O141)</f>
        <v>122</v>
      </c>
      <c r="D141" s="3">
        <f>COUNTIF($X$3:$X141,X141)</f>
        <v>61</v>
      </c>
      <c r="G141" s="3">
        <f>COUNTIF($Y$3:$Y141,Y141)</f>
        <v>18</v>
      </c>
      <c r="J141" s="5">
        <v>116</v>
      </c>
      <c r="K141" s="5" t="s">
        <v>250</v>
      </c>
      <c r="L141" s="6">
        <v>0.014722222222222222</v>
      </c>
      <c r="M141" s="4" t="s">
        <v>16</v>
      </c>
      <c r="O141" s="4" t="s">
        <v>11</v>
      </c>
      <c r="P141" s="4" t="s">
        <v>12</v>
      </c>
      <c r="Q141" s="4">
        <v>1994</v>
      </c>
      <c r="S141" s="4" t="s">
        <v>1268</v>
      </c>
      <c r="W141" s="4" t="str">
        <f>CONCATENATE(O141,"_",P141)</f>
        <v>férfi_egyetemi-főiskolai hallgató</v>
      </c>
      <c r="X141" s="4" t="str">
        <f>CONCATENATE(O141,"_",S141)</f>
        <v>férfi_Bp.</v>
      </c>
      <c r="Y141" s="4" t="str">
        <f>CONCATENATE(O141,"_",M141,"_",P141)</f>
        <v>férfi_Budapesti Műszaki és Gazdaságtudományi Egyetem_egyetemi-főiskolai hallgató</v>
      </c>
      <c r="Z141" s="4" t="str">
        <f>CONCATENATE(O141,"_",P141)</f>
        <v>férfi_egyetemi-főiskolai hallgató</v>
      </c>
      <c r="AA141" s="4" t="str">
        <f>CONCATENATE(O141,"_",R141)</f>
        <v>férfi_</v>
      </c>
    </row>
    <row r="142" spans="1:27" ht="15">
      <c r="A142" s="4">
        <v>140</v>
      </c>
      <c r="B142" s="5">
        <f>COUNTIF($O$3:$O142,O142)</f>
        <v>123</v>
      </c>
      <c r="D142" s="3">
        <f>COUNTIF($X$3:$X142,X142)</f>
        <v>62</v>
      </c>
      <c r="J142" s="5">
        <v>434</v>
      </c>
      <c r="K142" s="5" t="s">
        <v>251</v>
      </c>
      <c r="L142" s="6">
        <v>0.014745370370370372</v>
      </c>
      <c r="M142" s="4" t="s">
        <v>63</v>
      </c>
      <c r="O142" s="4" t="s">
        <v>11</v>
      </c>
      <c r="P142" s="4" t="s">
        <v>12</v>
      </c>
      <c r="Q142" s="4">
        <v>1992</v>
      </c>
      <c r="S142" s="4" t="s">
        <v>1268</v>
      </c>
      <c r="W142" s="4" t="str">
        <f>CONCATENATE(O142,"_",P142)</f>
        <v>férfi_egyetemi-főiskolai hallgató</v>
      </c>
      <c r="X142" s="4" t="str">
        <f>CONCATENATE(O142,"_",S142)</f>
        <v>férfi_Bp.</v>
      </c>
      <c r="Y142" s="4" t="str">
        <f>CONCATENATE(O142,"_",M142,"_",P142)</f>
        <v>férfi_Óbudai Egyetem_egyetemi-főiskolai hallgató</v>
      </c>
      <c r="Z142" s="4" t="str">
        <f>CONCATENATE(O142,"_",P142)</f>
        <v>férfi_egyetemi-főiskolai hallgató</v>
      </c>
      <c r="AA142" s="4" t="str">
        <f>CONCATENATE(O142,"_",R142)</f>
        <v>férfi_</v>
      </c>
    </row>
    <row r="143" spans="1:27" ht="15">
      <c r="A143" s="4">
        <v>141</v>
      </c>
      <c r="B143" s="5">
        <f>COUNTIF($O$3:$O143,O143)</f>
        <v>124</v>
      </c>
      <c r="D143" s="3">
        <f>COUNTIF($X$3:$X143,X143)</f>
        <v>63</v>
      </c>
      <c r="E143" s="3">
        <f>COUNTIF($Y$3:$Y143,Y143)</f>
        <v>21</v>
      </c>
      <c r="J143" s="5">
        <v>1192</v>
      </c>
      <c r="K143" s="5" t="s">
        <v>252</v>
      </c>
      <c r="L143" s="6">
        <v>0.014780092592592595</v>
      </c>
      <c r="M143" s="4" t="s">
        <v>38</v>
      </c>
      <c r="N143" s="4" t="s">
        <v>56</v>
      </c>
      <c r="O143" s="4" t="s">
        <v>11</v>
      </c>
      <c r="P143" s="4" t="s">
        <v>12</v>
      </c>
      <c r="Q143" s="4">
        <v>1995</v>
      </c>
      <c r="S143" s="4" t="s">
        <v>1268</v>
      </c>
      <c r="W143" s="4" t="str">
        <f>CONCATENATE(O143,"_",P143)</f>
        <v>férfi_egyetemi-főiskolai hallgató</v>
      </c>
      <c r="X143" s="4" t="str">
        <f>CONCATENATE(O143,"_",S143)</f>
        <v>férfi_Bp.</v>
      </c>
      <c r="Y143" s="4" t="str">
        <f>CONCATENATE(O143,"_",M143,"_",P143)</f>
        <v>férfi_Eötvös Loránd Tudományegyetem_egyetemi-főiskolai hallgató</v>
      </c>
      <c r="Z143" s="4" t="str">
        <f>CONCATENATE(O143,"_",P143)</f>
        <v>férfi_egyetemi-főiskolai hallgató</v>
      </c>
      <c r="AA143" s="4" t="str">
        <f>CONCATENATE(O143,"_",R143)</f>
        <v>férfi_</v>
      </c>
    </row>
    <row r="144" spans="1:27" ht="15">
      <c r="A144" s="4">
        <v>142</v>
      </c>
      <c r="B144" s="5">
        <f>COUNTIF($O$3:$O144,O144)</f>
        <v>18</v>
      </c>
      <c r="D144" s="3">
        <f>COUNTIF($X$3:$X144,X144)</f>
        <v>10</v>
      </c>
      <c r="J144" s="5">
        <v>547</v>
      </c>
      <c r="K144" s="5" t="s">
        <v>253</v>
      </c>
      <c r="L144" s="6">
        <v>0.014780092592592595</v>
      </c>
      <c r="M144" s="4" t="s">
        <v>32</v>
      </c>
      <c r="O144" s="4" t="s">
        <v>33</v>
      </c>
      <c r="P144" s="4" t="s">
        <v>12</v>
      </c>
      <c r="Q144" s="4">
        <v>1994</v>
      </c>
      <c r="S144" s="4" t="s">
        <v>1268</v>
      </c>
      <c r="W144" s="4" t="str">
        <f>CONCATENATE(O144,"_",P144)</f>
        <v>nő_egyetemi-főiskolai hallgató</v>
      </c>
      <c r="X144" s="4" t="str">
        <f>CONCATENATE(O144,"_",S144)</f>
        <v>nő_Bp.</v>
      </c>
      <c r="Y144" s="4" t="str">
        <f>CONCATENATE(O144,"_",M144,"_",P144)</f>
        <v>nő_Testnevelési Egyetem_egyetemi-főiskolai hallgató</v>
      </c>
      <c r="Z144" s="4" t="str">
        <f>CONCATENATE(O144,"_",P144)</f>
        <v>nő_egyetemi-főiskolai hallgató</v>
      </c>
      <c r="AA144" s="4" t="str">
        <f>CONCATENATE(O144,"_",R144)</f>
        <v>nő_</v>
      </c>
    </row>
    <row r="145" spans="1:27" ht="15">
      <c r="A145" s="4">
        <v>143</v>
      </c>
      <c r="B145" s="5">
        <f>COUNTIF($O$3:$O145,O145)</f>
        <v>125</v>
      </c>
      <c r="D145" s="3">
        <f>COUNTIF($X$3:$X145,X145)</f>
        <v>64</v>
      </c>
      <c r="E145" s="3">
        <f>COUNTIF($Y$3:$Y145,Y145)</f>
        <v>22</v>
      </c>
      <c r="J145" s="5">
        <v>859</v>
      </c>
      <c r="K145" s="5" t="s">
        <v>254</v>
      </c>
      <c r="L145" s="6">
        <v>0.014826388888888889</v>
      </c>
      <c r="M145" s="4" t="s">
        <v>38</v>
      </c>
      <c r="N145" s="4" t="s">
        <v>86</v>
      </c>
      <c r="O145" s="4" t="s">
        <v>11</v>
      </c>
      <c r="P145" s="4" t="s">
        <v>12</v>
      </c>
      <c r="Q145" s="4">
        <v>1993</v>
      </c>
      <c r="S145" s="4" t="s">
        <v>1268</v>
      </c>
      <c r="W145" s="4" t="str">
        <f>CONCATENATE(O145,"_",P145)</f>
        <v>férfi_egyetemi-főiskolai hallgató</v>
      </c>
      <c r="X145" s="4" t="str">
        <f>CONCATENATE(O145,"_",S145)</f>
        <v>férfi_Bp.</v>
      </c>
      <c r="Y145" s="4" t="str">
        <f>CONCATENATE(O145,"_",M145,"_",P145)</f>
        <v>férfi_Eötvös Loránd Tudományegyetem_egyetemi-főiskolai hallgató</v>
      </c>
      <c r="Z145" s="4" t="str">
        <f>CONCATENATE(O145,"_",P145)</f>
        <v>férfi_egyetemi-főiskolai hallgató</v>
      </c>
      <c r="AA145" s="4" t="str">
        <f>CONCATENATE(O145,"_",R145)</f>
        <v>férfi_</v>
      </c>
    </row>
    <row r="146" spans="1:27" ht="15">
      <c r="A146" s="4">
        <v>144</v>
      </c>
      <c r="B146" s="5">
        <f>COUNTIF($O$3:$O146,O146)</f>
        <v>126</v>
      </c>
      <c r="J146" s="5">
        <v>76</v>
      </c>
      <c r="K146" s="5" t="s">
        <v>255</v>
      </c>
      <c r="L146" s="6">
        <v>0.014837962962962963</v>
      </c>
      <c r="O146" s="4" t="s">
        <v>11</v>
      </c>
      <c r="P146" s="4" t="s">
        <v>17</v>
      </c>
      <c r="Q146" s="4">
        <v>1990</v>
      </c>
      <c r="W146" s="4" t="str">
        <f>CONCATENATE(O146,"_",P146)</f>
        <v>férfi_egyéb</v>
      </c>
      <c r="X146" s="4" t="str">
        <f>CONCATENATE(O146,"_",S146)</f>
        <v>férfi_</v>
      </c>
      <c r="Y146" s="4" t="str">
        <f>CONCATENATE(O146,"_",M146,"_",P146)</f>
        <v>férfi__egyéb</v>
      </c>
      <c r="Z146" s="4" t="str">
        <f>CONCATENATE(O146,"_",P146)</f>
        <v>férfi_egyéb</v>
      </c>
      <c r="AA146" s="4" t="str">
        <f>CONCATENATE(O146,"_",R146)</f>
        <v>férfi_</v>
      </c>
    </row>
    <row r="147" spans="1:27" ht="15">
      <c r="A147" s="4">
        <v>145</v>
      </c>
      <c r="B147" s="5">
        <f>COUNTIF($O$3:$O147,O147)</f>
        <v>127</v>
      </c>
      <c r="D147" s="3">
        <f>COUNTIF($X$3:$X147,X147)</f>
        <v>65</v>
      </c>
      <c r="E147" s="3">
        <f>COUNTIF($Y$3:$Y147,Y147)</f>
        <v>23</v>
      </c>
      <c r="J147" s="5">
        <v>887</v>
      </c>
      <c r="K147" s="5" t="s">
        <v>256</v>
      </c>
      <c r="L147" s="6">
        <v>0.01486111111111111</v>
      </c>
      <c r="M147" s="4" t="s">
        <v>38</v>
      </c>
      <c r="N147" s="4" t="s">
        <v>56</v>
      </c>
      <c r="O147" s="4" t="s">
        <v>11</v>
      </c>
      <c r="P147" s="4" t="s">
        <v>12</v>
      </c>
      <c r="Q147" s="4">
        <v>1994</v>
      </c>
      <c r="S147" s="4" t="s">
        <v>1268</v>
      </c>
      <c r="W147" s="4" t="str">
        <f>CONCATENATE(O147,"_",P147)</f>
        <v>férfi_egyetemi-főiskolai hallgató</v>
      </c>
      <c r="X147" s="4" t="str">
        <f>CONCATENATE(O147,"_",S147)</f>
        <v>férfi_Bp.</v>
      </c>
      <c r="Y147" s="4" t="str">
        <f>CONCATENATE(O147,"_",M147,"_",P147)</f>
        <v>férfi_Eötvös Loránd Tudományegyetem_egyetemi-főiskolai hallgató</v>
      </c>
      <c r="Z147" s="4" t="str">
        <f>CONCATENATE(O147,"_",P147)</f>
        <v>férfi_egyetemi-főiskolai hallgató</v>
      </c>
      <c r="AA147" s="4" t="str">
        <f>CONCATENATE(O147,"_",R147)</f>
        <v>férfi_</v>
      </c>
    </row>
    <row r="148" spans="1:27" ht="15">
      <c r="A148" s="4">
        <v>146</v>
      </c>
      <c r="B148" s="5">
        <f>COUNTIF($O$3:$O148,O148)</f>
        <v>128</v>
      </c>
      <c r="J148" s="5">
        <v>185</v>
      </c>
      <c r="K148" s="5" t="s">
        <v>257</v>
      </c>
      <c r="L148" s="6">
        <v>0.01486111111111111</v>
      </c>
      <c r="O148" s="4" t="s">
        <v>11</v>
      </c>
      <c r="P148" s="4" t="s">
        <v>17</v>
      </c>
      <c r="Q148" s="4">
        <v>1977</v>
      </c>
      <c r="W148" s="4" t="str">
        <f>CONCATENATE(O148,"_",P148)</f>
        <v>férfi_egyéb</v>
      </c>
      <c r="X148" s="4" t="str">
        <f>CONCATENATE(O148,"_",S148)</f>
        <v>férfi_</v>
      </c>
      <c r="Y148" s="4" t="str">
        <f>CONCATENATE(O148,"_",M148,"_",P148)</f>
        <v>férfi__egyéb</v>
      </c>
      <c r="Z148" s="4" t="str">
        <f>CONCATENATE(O148,"_",P148)</f>
        <v>férfi_egyéb</v>
      </c>
      <c r="AA148" s="4" t="str">
        <f>CONCATENATE(O148,"_",R148)</f>
        <v>férfi_</v>
      </c>
    </row>
    <row r="149" spans="1:27" ht="15">
      <c r="A149" s="4">
        <v>147</v>
      </c>
      <c r="B149" s="5">
        <f>COUNTIF($O$3:$O149,O149)</f>
        <v>129</v>
      </c>
      <c r="J149" s="5">
        <v>1136</v>
      </c>
      <c r="K149" s="5" t="s">
        <v>258</v>
      </c>
      <c r="L149" s="6">
        <v>0.014872685185185185</v>
      </c>
      <c r="O149" s="4" t="s">
        <v>11</v>
      </c>
      <c r="P149" s="4" t="s">
        <v>17</v>
      </c>
      <c r="Q149" s="4">
        <v>1983</v>
      </c>
      <c r="W149" s="4" t="str">
        <f>CONCATENATE(O149,"_",P149)</f>
        <v>férfi_egyéb</v>
      </c>
      <c r="X149" s="4" t="str">
        <f>CONCATENATE(O149,"_",S149)</f>
        <v>férfi_</v>
      </c>
      <c r="Y149" s="4" t="str">
        <f>CONCATENATE(O149,"_",M149,"_",P149)</f>
        <v>férfi__egyéb</v>
      </c>
      <c r="Z149" s="4" t="str">
        <f>CONCATENATE(O149,"_",P149)</f>
        <v>férfi_egyéb</v>
      </c>
      <c r="AA149" s="4" t="str">
        <f>CONCATENATE(O149,"_",R149)</f>
        <v>férfi_</v>
      </c>
    </row>
    <row r="150" spans="1:27" ht="15">
      <c r="A150" s="4">
        <v>148</v>
      </c>
      <c r="B150" s="5">
        <f>COUNTIF($O$3:$O150,O150)</f>
        <v>130</v>
      </c>
      <c r="J150" s="5">
        <v>845</v>
      </c>
      <c r="K150" s="5" t="s">
        <v>259</v>
      </c>
      <c r="L150" s="6">
        <v>0.014884259259259259</v>
      </c>
      <c r="O150" s="4" t="s">
        <v>11</v>
      </c>
      <c r="P150" s="4" t="s">
        <v>17</v>
      </c>
      <c r="Q150" s="4">
        <v>1987</v>
      </c>
      <c r="W150" s="4" t="str">
        <f>CONCATENATE(O150,"_",P150)</f>
        <v>férfi_egyéb</v>
      </c>
      <c r="X150" s="4" t="str">
        <f>CONCATENATE(O150,"_",S150)</f>
        <v>férfi_</v>
      </c>
      <c r="Y150" s="4" t="str">
        <f>CONCATENATE(O150,"_",M150,"_",P150)</f>
        <v>férfi__egyéb</v>
      </c>
      <c r="Z150" s="4" t="str">
        <f>CONCATENATE(O150,"_",P150)</f>
        <v>férfi_egyéb</v>
      </c>
      <c r="AA150" s="4" t="str">
        <f>CONCATENATE(O150,"_",R150)</f>
        <v>férfi_</v>
      </c>
    </row>
    <row r="151" spans="1:27" ht="15">
      <c r="A151" s="4">
        <v>149</v>
      </c>
      <c r="B151" s="5">
        <f>COUNTIF($O$3:$O151,O151)</f>
        <v>131</v>
      </c>
      <c r="J151" s="5">
        <v>284</v>
      </c>
      <c r="K151" s="5" t="s">
        <v>260</v>
      </c>
      <c r="L151" s="6">
        <v>0.014884259259259259</v>
      </c>
      <c r="O151" s="4" t="s">
        <v>11</v>
      </c>
      <c r="P151" s="4" t="s">
        <v>17</v>
      </c>
      <c r="Q151" s="4">
        <v>1978</v>
      </c>
      <c r="V151" s="4" t="s">
        <v>18</v>
      </c>
      <c r="W151" s="4" t="str">
        <f>CONCATENATE(O151,"_",P151)</f>
        <v>férfi_egyéb</v>
      </c>
      <c r="X151" s="4" t="str">
        <f>CONCATENATE(O151,"_",S151)</f>
        <v>férfi_</v>
      </c>
      <c r="Y151" s="4" t="str">
        <f>CONCATENATE(O151,"_",M151,"_",P151)</f>
        <v>férfi__egyéb</v>
      </c>
      <c r="Z151" s="4" t="str">
        <f>CONCATENATE(O151,"_",P151)</f>
        <v>férfi_egyéb</v>
      </c>
      <c r="AA151" s="4" t="str">
        <f>CONCATENATE(O151,"_",R151)</f>
        <v>férfi_</v>
      </c>
    </row>
    <row r="152" spans="1:27" ht="15">
      <c r="A152" s="4">
        <v>150</v>
      </c>
      <c r="B152" s="5">
        <f>COUNTIF($O$3:$O152,O152)</f>
        <v>132</v>
      </c>
      <c r="C152" s="2">
        <f>COUNTIF($W$3:$W152,W152)</f>
        <v>9</v>
      </c>
      <c r="J152" s="5">
        <v>925</v>
      </c>
      <c r="K152" s="5" t="s">
        <v>261</v>
      </c>
      <c r="L152" s="6">
        <v>0.014884259259259259</v>
      </c>
      <c r="M152" s="4" t="s">
        <v>262</v>
      </c>
      <c r="O152" s="4" t="s">
        <v>11</v>
      </c>
      <c r="P152" s="4" t="s">
        <v>47</v>
      </c>
      <c r="Q152" s="4">
        <v>1999</v>
      </c>
      <c r="W152" s="4" t="str">
        <f>CONCATENATE(O152,"_",P152)</f>
        <v>férfi_közoktatásban tanuló</v>
      </c>
      <c r="X152" s="4" t="str">
        <f>CONCATENATE(O152,"_",S152)</f>
        <v>férfi_</v>
      </c>
      <c r="Y152" s="4" t="str">
        <f>CONCATENATE(O152,"_",M152,"_",P152)</f>
        <v>férfi_Németh László Gimnázium_közoktatásban tanuló</v>
      </c>
      <c r="Z152" s="4" t="str">
        <f>CONCATENATE(O152,"_",P152)</f>
        <v>férfi_közoktatásban tanuló</v>
      </c>
      <c r="AA152" s="4" t="str">
        <f>CONCATENATE(O152,"_",R152)</f>
        <v>férfi_</v>
      </c>
    </row>
    <row r="153" spans="1:27" ht="15">
      <c r="A153" s="4">
        <v>151</v>
      </c>
      <c r="B153" s="5">
        <f>COUNTIF($O$3:$O153,O153)</f>
        <v>133</v>
      </c>
      <c r="D153" s="3">
        <f>COUNTIF($X$3:$X153,X153)</f>
        <v>66</v>
      </c>
      <c r="E153" s="3">
        <f>COUNTIF($Y$3:$Y153,Y153)</f>
        <v>24</v>
      </c>
      <c r="J153" s="5">
        <v>343</v>
      </c>
      <c r="K153" s="5" t="s">
        <v>263</v>
      </c>
      <c r="L153" s="6">
        <v>0.014907407407407406</v>
      </c>
      <c r="M153" s="4" t="s">
        <v>38</v>
      </c>
      <c r="N153" s="4" t="s">
        <v>109</v>
      </c>
      <c r="O153" s="4" t="s">
        <v>11</v>
      </c>
      <c r="P153" s="4" t="s">
        <v>12</v>
      </c>
      <c r="Q153" s="4">
        <v>1993</v>
      </c>
      <c r="S153" s="4" t="s">
        <v>1268</v>
      </c>
      <c r="V153" s="4" t="s">
        <v>264</v>
      </c>
      <c r="W153" s="4" t="str">
        <f>CONCATENATE(O153,"_",P153)</f>
        <v>férfi_egyetemi-főiskolai hallgató</v>
      </c>
      <c r="X153" s="4" t="str">
        <f>CONCATENATE(O153,"_",S153)</f>
        <v>férfi_Bp.</v>
      </c>
      <c r="Y153" s="4" t="str">
        <f>CONCATENATE(O153,"_",M153,"_",P153)</f>
        <v>férfi_Eötvös Loránd Tudományegyetem_egyetemi-főiskolai hallgató</v>
      </c>
      <c r="Z153" s="4" t="str">
        <f>CONCATENATE(O153,"_",P153)</f>
        <v>férfi_egyetemi-főiskolai hallgató</v>
      </c>
      <c r="AA153" s="4" t="str">
        <f>CONCATENATE(O153,"_",R153)</f>
        <v>férfi_</v>
      </c>
    </row>
    <row r="154" spans="1:27" ht="15">
      <c r="A154" s="4">
        <v>152</v>
      </c>
      <c r="B154" s="5">
        <f>COUNTIF($O$3:$O154,O154)</f>
        <v>134</v>
      </c>
      <c r="D154" s="3">
        <f>COUNTIF($X$3:$X154,X154)</f>
        <v>67</v>
      </c>
      <c r="E154" s="3">
        <f>COUNTIF($Y$3:$Y154,Y154)</f>
        <v>25</v>
      </c>
      <c r="J154" s="5">
        <v>691</v>
      </c>
      <c r="K154" s="5" t="s">
        <v>265</v>
      </c>
      <c r="L154" s="6">
        <v>0.014918981481481483</v>
      </c>
      <c r="M154" s="4" t="s">
        <v>38</v>
      </c>
      <c r="N154" s="4" t="s">
        <v>41</v>
      </c>
      <c r="O154" s="4" t="s">
        <v>11</v>
      </c>
      <c r="P154" s="4" t="s">
        <v>12</v>
      </c>
      <c r="Q154" s="4">
        <v>1993</v>
      </c>
      <c r="S154" s="4" t="s">
        <v>1268</v>
      </c>
      <c r="V154" s="4" t="s">
        <v>266</v>
      </c>
      <c r="W154" s="4" t="str">
        <f>CONCATENATE(O154,"_",P154)</f>
        <v>férfi_egyetemi-főiskolai hallgató</v>
      </c>
      <c r="X154" s="4" t="str">
        <f>CONCATENATE(O154,"_",S154)</f>
        <v>férfi_Bp.</v>
      </c>
      <c r="Y154" s="4" t="str">
        <f>CONCATENATE(O154,"_",M154,"_",P154)</f>
        <v>férfi_Eötvös Loránd Tudományegyetem_egyetemi-főiskolai hallgató</v>
      </c>
      <c r="Z154" s="4" t="str">
        <f>CONCATENATE(O154,"_",P154)</f>
        <v>férfi_egyetemi-főiskolai hallgató</v>
      </c>
      <c r="AA154" s="4" t="str">
        <f>CONCATENATE(O154,"_",R154)</f>
        <v>férfi_</v>
      </c>
    </row>
    <row r="155" spans="1:27" ht="15">
      <c r="A155" s="4">
        <v>153</v>
      </c>
      <c r="B155" s="5">
        <f>COUNTIF($O$3:$O155,O155)</f>
        <v>135</v>
      </c>
      <c r="D155" s="3">
        <f>COUNTIF($X$3:$X155,X155)</f>
        <v>68</v>
      </c>
      <c r="J155" s="5">
        <v>815</v>
      </c>
      <c r="K155" s="5" t="s">
        <v>267</v>
      </c>
      <c r="L155" s="6">
        <v>0.014918981481481483</v>
      </c>
      <c r="M155" s="4" t="s">
        <v>150</v>
      </c>
      <c r="O155" s="4" t="s">
        <v>11</v>
      </c>
      <c r="P155" s="4" t="s">
        <v>12</v>
      </c>
      <c r="Q155" s="4">
        <v>1994</v>
      </c>
      <c r="S155" s="4" t="s">
        <v>1268</v>
      </c>
      <c r="W155" s="4" t="str">
        <f>CONCATENATE(O155,"_",P155)</f>
        <v>férfi_egyetemi-főiskolai hallgató</v>
      </c>
      <c r="X155" s="4" t="str">
        <f>CONCATENATE(O155,"_",S155)</f>
        <v>férfi_Bp.</v>
      </c>
      <c r="Y155" s="4" t="str">
        <f>CONCATENATE(O155,"_",M155,"_",P155)</f>
        <v>férfi_Semmelweis Egyetem_egyetemi-főiskolai hallgató</v>
      </c>
      <c r="Z155" s="4" t="str">
        <f>CONCATENATE(O155,"_",P155)</f>
        <v>férfi_egyetemi-főiskolai hallgató</v>
      </c>
      <c r="AA155" s="4" t="str">
        <f>CONCATENATE(O155,"_",R155)</f>
        <v>férfi_</v>
      </c>
    </row>
    <row r="156" spans="1:27" ht="15">
      <c r="A156" s="4">
        <v>154</v>
      </c>
      <c r="B156" s="5">
        <f>COUNTIF($O$3:$O156,O156)</f>
        <v>19</v>
      </c>
      <c r="J156" s="5">
        <v>231</v>
      </c>
      <c r="K156" s="5" t="s">
        <v>268</v>
      </c>
      <c r="L156" s="6">
        <v>0.014930555555555556</v>
      </c>
      <c r="O156" s="4" t="s">
        <v>33</v>
      </c>
      <c r="P156" s="4" t="s">
        <v>17</v>
      </c>
      <c r="Q156" s="4">
        <v>1988</v>
      </c>
      <c r="W156" s="4" t="str">
        <f>CONCATENATE(O156,"_",P156)</f>
        <v>nő_egyéb</v>
      </c>
      <c r="X156" s="4" t="str">
        <f>CONCATENATE(O156,"_",S156)</f>
        <v>nő_</v>
      </c>
      <c r="Y156" s="4" t="str">
        <f>CONCATENATE(O156,"_",M156,"_",P156)</f>
        <v>nő__egyéb</v>
      </c>
      <c r="Z156" s="4" t="str">
        <f>CONCATENATE(O156,"_",P156)</f>
        <v>nő_egyéb</v>
      </c>
      <c r="AA156" s="4" t="str">
        <f>CONCATENATE(O156,"_",R156)</f>
        <v>nő_</v>
      </c>
    </row>
    <row r="157" spans="1:27" ht="15">
      <c r="A157" s="4">
        <v>155</v>
      </c>
      <c r="B157" s="5">
        <f>COUNTIF($O$3:$O157,O157)</f>
        <v>136</v>
      </c>
      <c r="D157" s="3">
        <f>COUNTIF($X$3:$X157,X157)</f>
        <v>69</v>
      </c>
      <c r="E157" s="3">
        <f>COUNTIF($Y$3:$Y157,Y157)</f>
        <v>26</v>
      </c>
      <c r="J157" s="5">
        <v>47</v>
      </c>
      <c r="K157" s="5" t="s">
        <v>269</v>
      </c>
      <c r="L157" s="6">
        <v>0.014930555555555556</v>
      </c>
      <c r="M157" s="4" t="s">
        <v>38</v>
      </c>
      <c r="N157" s="4" t="s">
        <v>109</v>
      </c>
      <c r="O157" s="4" t="s">
        <v>11</v>
      </c>
      <c r="P157" s="4" t="s">
        <v>12</v>
      </c>
      <c r="Q157" s="4">
        <v>1987</v>
      </c>
      <c r="S157" s="4" t="s">
        <v>1268</v>
      </c>
      <c r="W157" s="4" t="str">
        <f>CONCATENATE(O157,"_",P157)</f>
        <v>férfi_egyetemi-főiskolai hallgató</v>
      </c>
      <c r="X157" s="4" t="str">
        <f>CONCATENATE(O157,"_",S157)</f>
        <v>férfi_Bp.</v>
      </c>
      <c r="Y157" s="4" t="str">
        <f>CONCATENATE(O157,"_",M157,"_",P157)</f>
        <v>férfi_Eötvös Loránd Tudományegyetem_egyetemi-főiskolai hallgató</v>
      </c>
      <c r="Z157" s="4" t="str">
        <f>CONCATENATE(O157,"_",P157)</f>
        <v>férfi_egyetemi-főiskolai hallgató</v>
      </c>
      <c r="AA157" s="4" t="str">
        <f>CONCATENATE(O157,"_",R157)</f>
        <v>férfi_</v>
      </c>
    </row>
    <row r="158" spans="1:27" ht="15">
      <c r="A158" s="4">
        <v>156</v>
      </c>
      <c r="B158" s="5">
        <f>COUNTIF($O$3:$O158,O158)</f>
        <v>137</v>
      </c>
      <c r="D158" s="3">
        <f>COUNTIF($X$3:$X158,X158)</f>
        <v>70</v>
      </c>
      <c r="G158" s="3">
        <f>COUNTIF($Y$3:$Y158,Y158)</f>
        <v>19</v>
      </c>
      <c r="J158" s="5">
        <v>30</v>
      </c>
      <c r="K158" s="5" t="s">
        <v>270</v>
      </c>
      <c r="L158" s="6">
        <v>0.014930555555555556</v>
      </c>
      <c r="M158" s="4" t="s">
        <v>16</v>
      </c>
      <c r="N158" s="4" t="s">
        <v>122</v>
      </c>
      <c r="O158" s="4" t="s">
        <v>11</v>
      </c>
      <c r="P158" s="4" t="s">
        <v>12</v>
      </c>
      <c r="Q158" s="4">
        <v>1994</v>
      </c>
      <c r="S158" s="4" t="s">
        <v>1268</v>
      </c>
      <c r="W158" s="4" t="str">
        <f>CONCATENATE(O158,"_",P158)</f>
        <v>férfi_egyetemi-főiskolai hallgató</v>
      </c>
      <c r="X158" s="4" t="str">
        <f>CONCATENATE(O158,"_",S158)</f>
        <v>férfi_Bp.</v>
      </c>
      <c r="Y158" s="4" t="str">
        <f>CONCATENATE(O158,"_",M158,"_",P158)</f>
        <v>férfi_Budapesti Műszaki és Gazdaságtudományi Egyetem_egyetemi-főiskolai hallgató</v>
      </c>
      <c r="Z158" s="4" t="str">
        <f>CONCATENATE(O158,"_",P158)</f>
        <v>férfi_egyetemi-főiskolai hallgató</v>
      </c>
      <c r="AA158" s="4" t="str">
        <f>CONCATENATE(O158,"_",R158)</f>
        <v>férfi_</v>
      </c>
    </row>
    <row r="159" spans="1:27" ht="15">
      <c r="A159" s="4">
        <v>157</v>
      </c>
      <c r="B159" s="5">
        <f>COUNTIF($O$3:$O159,O159)</f>
        <v>138</v>
      </c>
      <c r="I159" s="3">
        <f>COUNTIF($AA$3:$AA159,AA159)</f>
        <v>14</v>
      </c>
      <c r="J159" s="5">
        <v>318</v>
      </c>
      <c r="K159" s="5" t="s">
        <v>271</v>
      </c>
      <c r="L159" s="6">
        <v>0.01494212962962963</v>
      </c>
      <c r="O159" s="4" t="s">
        <v>11</v>
      </c>
      <c r="P159" s="4" t="s">
        <v>17</v>
      </c>
      <c r="Q159" s="4">
        <v>1969</v>
      </c>
      <c r="R159" s="4" t="s">
        <v>60</v>
      </c>
      <c r="V159" s="4" t="s">
        <v>58</v>
      </c>
      <c r="W159" s="4" t="str">
        <f>CONCATENATE(O159,"_",P159)</f>
        <v>férfi_egyéb</v>
      </c>
      <c r="X159" s="4" t="str">
        <f>CONCATENATE(O159,"_",S159)</f>
        <v>férfi_</v>
      </c>
      <c r="Y159" s="4" t="str">
        <f>CONCATENATE(O159,"_",M159,"_",P159)</f>
        <v>férfi__egyéb</v>
      </c>
      <c r="Z159" s="4" t="str">
        <f>CONCATENATE(O159,"_",P159)</f>
        <v>férfi_egyéb</v>
      </c>
      <c r="AA159" s="4" t="str">
        <f>CONCATENATE(O159,"_",R159)</f>
        <v>férfi_s1</v>
      </c>
    </row>
    <row r="160" spans="1:27" ht="15">
      <c r="A160" s="4">
        <v>158</v>
      </c>
      <c r="B160" s="5">
        <f>COUNTIF($O$3:$O160,O160)</f>
        <v>139</v>
      </c>
      <c r="D160" s="3">
        <f>COUNTIF($X$3:$X160,X160)</f>
        <v>71</v>
      </c>
      <c r="G160" s="3">
        <f>COUNTIF($Y$3:$Y160,Y160)</f>
        <v>20</v>
      </c>
      <c r="J160" s="5">
        <v>31</v>
      </c>
      <c r="K160" s="5" t="s">
        <v>272</v>
      </c>
      <c r="L160" s="6">
        <v>0.01494212962962963</v>
      </c>
      <c r="M160" s="4" t="s">
        <v>16</v>
      </c>
      <c r="N160" s="4" t="s">
        <v>101</v>
      </c>
      <c r="O160" s="4" t="s">
        <v>11</v>
      </c>
      <c r="P160" s="4" t="s">
        <v>12</v>
      </c>
      <c r="Q160" s="4">
        <v>1993</v>
      </c>
      <c r="S160" s="4" t="s">
        <v>1268</v>
      </c>
      <c r="W160" s="4" t="str">
        <f>CONCATENATE(O160,"_",P160)</f>
        <v>férfi_egyetemi-főiskolai hallgató</v>
      </c>
      <c r="X160" s="4" t="str">
        <f>CONCATENATE(O160,"_",S160)</f>
        <v>férfi_Bp.</v>
      </c>
      <c r="Y160" s="4" t="str">
        <f>CONCATENATE(O160,"_",M160,"_",P160)</f>
        <v>férfi_Budapesti Műszaki és Gazdaságtudományi Egyetem_egyetemi-főiskolai hallgató</v>
      </c>
      <c r="Z160" s="4" t="str">
        <f>CONCATENATE(O160,"_",P160)</f>
        <v>férfi_egyetemi-főiskolai hallgató</v>
      </c>
      <c r="AA160" s="4" t="str">
        <f>CONCATENATE(O160,"_",R160)</f>
        <v>férfi_</v>
      </c>
    </row>
    <row r="161" spans="1:27" ht="15">
      <c r="A161" s="4">
        <v>159</v>
      </c>
      <c r="B161" s="5">
        <f>COUNTIF($O$3:$O161,O161)</f>
        <v>140</v>
      </c>
      <c r="D161" s="3">
        <f>COUNTIF($X$3:$X161,X161)</f>
        <v>72</v>
      </c>
      <c r="G161" s="3">
        <f>COUNTIF($Y$3:$Y161,Y161)</f>
        <v>21</v>
      </c>
      <c r="J161" s="5">
        <v>554</v>
      </c>
      <c r="K161" s="5" t="s">
        <v>273</v>
      </c>
      <c r="L161" s="6">
        <v>0.014953703703703705</v>
      </c>
      <c r="M161" s="4" t="s">
        <v>16</v>
      </c>
      <c r="N161" s="4" t="s">
        <v>135</v>
      </c>
      <c r="O161" s="4" t="s">
        <v>11</v>
      </c>
      <c r="P161" s="4" t="s">
        <v>12</v>
      </c>
      <c r="Q161" s="4">
        <v>1994</v>
      </c>
      <c r="S161" s="4" t="s">
        <v>1268</v>
      </c>
      <c r="W161" s="4" t="str">
        <f>CONCATENATE(O161,"_",P161)</f>
        <v>férfi_egyetemi-főiskolai hallgató</v>
      </c>
      <c r="X161" s="4" t="str">
        <f>CONCATENATE(O161,"_",S161)</f>
        <v>férfi_Bp.</v>
      </c>
      <c r="Y161" s="4" t="str">
        <f>CONCATENATE(O161,"_",M161,"_",P161)</f>
        <v>férfi_Budapesti Műszaki és Gazdaságtudományi Egyetem_egyetemi-főiskolai hallgató</v>
      </c>
      <c r="Z161" s="4" t="str">
        <f>CONCATENATE(O161,"_",P161)</f>
        <v>férfi_egyetemi-főiskolai hallgató</v>
      </c>
      <c r="AA161" s="4" t="str">
        <f>CONCATENATE(O161,"_",R161)</f>
        <v>férfi_</v>
      </c>
    </row>
    <row r="162" spans="1:27" ht="15">
      <c r="A162" s="4">
        <v>160</v>
      </c>
      <c r="B162" s="5">
        <f>COUNTIF($O$3:$O162,O162)</f>
        <v>141</v>
      </c>
      <c r="D162" s="3">
        <f>COUNTIF($X$3:$X162,X162)</f>
        <v>73</v>
      </c>
      <c r="G162" s="3">
        <f>COUNTIF($Y$3:$Y162,Y162)</f>
        <v>22</v>
      </c>
      <c r="J162" s="5">
        <v>552</v>
      </c>
      <c r="K162" s="5" t="s">
        <v>274</v>
      </c>
      <c r="L162" s="6">
        <v>0.014953703703703705</v>
      </c>
      <c r="M162" s="4" t="s">
        <v>16</v>
      </c>
      <c r="N162" s="4" t="s">
        <v>135</v>
      </c>
      <c r="O162" s="4" t="s">
        <v>11</v>
      </c>
      <c r="P162" s="4" t="s">
        <v>12</v>
      </c>
      <c r="Q162" s="4">
        <v>1993</v>
      </c>
      <c r="S162" s="4" t="s">
        <v>1268</v>
      </c>
      <c r="W162" s="4" t="str">
        <f>CONCATENATE(O162,"_",P162)</f>
        <v>férfi_egyetemi-főiskolai hallgató</v>
      </c>
      <c r="X162" s="4" t="str">
        <f>CONCATENATE(O162,"_",S162)</f>
        <v>férfi_Bp.</v>
      </c>
      <c r="Y162" s="4" t="str">
        <f>CONCATENATE(O162,"_",M162,"_",P162)</f>
        <v>férfi_Budapesti Műszaki és Gazdaságtudományi Egyetem_egyetemi-főiskolai hallgató</v>
      </c>
      <c r="Z162" s="4" t="str">
        <f>CONCATENATE(O162,"_",P162)</f>
        <v>férfi_egyetemi-főiskolai hallgató</v>
      </c>
      <c r="AA162" s="4" t="str">
        <f>CONCATENATE(O162,"_",R162)</f>
        <v>férfi_</v>
      </c>
    </row>
    <row r="163" spans="1:27" ht="15">
      <c r="A163" s="4">
        <v>161</v>
      </c>
      <c r="B163" s="5">
        <f>COUNTIF($O$3:$O163,O163)</f>
        <v>142</v>
      </c>
      <c r="D163" s="3">
        <f>COUNTIF($X$3:$X163,X163)</f>
        <v>74</v>
      </c>
      <c r="E163" s="3">
        <f>COUNTIF($Y$3:$Y163,Y163)</f>
        <v>27</v>
      </c>
      <c r="J163" s="5">
        <v>1046</v>
      </c>
      <c r="K163" s="5" t="s">
        <v>275</v>
      </c>
      <c r="L163" s="6">
        <v>0.014976851851851852</v>
      </c>
      <c r="M163" s="4" t="s">
        <v>38</v>
      </c>
      <c r="N163" s="4" t="s">
        <v>41</v>
      </c>
      <c r="O163" s="4" t="s">
        <v>11</v>
      </c>
      <c r="P163" s="4" t="s">
        <v>12</v>
      </c>
      <c r="Q163" s="4">
        <v>1996</v>
      </c>
      <c r="S163" s="4" t="s">
        <v>1268</v>
      </c>
      <c r="W163" s="4" t="str">
        <f>CONCATENATE(O163,"_",P163)</f>
        <v>férfi_egyetemi-főiskolai hallgató</v>
      </c>
      <c r="X163" s="4" t="str">
        <f>CONCATENATE(O163,"_",S163)</f>
        <v>férfi_Bp.</v>
      </c>
      <c r="Y163" s="4" t="str">
        <f>CONCATENATE(O163,"_",M163,"_",P163)</f>
        <v>férfi_Eötvös Loránd Tudományegyetem_egyetemi-főiskolai hallgató</v>
      </c>
      <c r="Z163" s="4" t="str">
        <f>CONCATENATE(O163,"_",P163)</f>
        <v>férfi_egyetemi-főiskolai hallgató</v>
      </c>
      <c r="AA163" s="4" t="str">
        <f>CONCATENATE(O163,"_",R163)</f>
        <v>férfi_</v>
      </c>
    </row>
    <row r="164" spans="1:27" ht="15">
      <c r="A164" s="4">
        <v>162</v>
      </c>
      <c r="B164" s="5">
        <f>COUNTIF($O$3:$O164,O164)</f>
        <v>143</v>
      </c>
      <c r="J164" s="5">
        <v>454</v>
      </c>
      <c r="K164" s="5" t="s">
        <v>276</v>
      </c>
      <c r="L164" s="6">
        <v>0.014976851851851852</v>
      </c>
      <c r="O164" s="4" t="s">
        <v>11</v>
      </c>
      <c r="P164" s="4" t="s">
        <v>17</v>
      </c>
      <c r="Q164" s="4">
        <v>1990</v>
      </c>
      <c r="W164" s="4" t="str">
        <f>CONCATENATE(O164,"_",P164)</f>
        <v>férfi_egyéb</v>
      </c>
      <c r="X164" s="4" t="str">
        <f>CONCATENATE(O164,"_",S164)</f>
        <v>férfi_</v>
      </c>
      <c r="Y164" s="4" t="str">
        <f>CONCATENATE(O164,"_",M164,"_",P164)</f>
        <v>férfi__egyéb</v>
      </c>
      <c r="Z164" s="4" t="str">
        <f>CONCATENATE(O164,"_",P164)</f>
        <v>férfi_egyéb</v>
      </c>
      <c r="AA164" s="4" t="str">
        <f>CONCATENATE(O164,"_",R164)</f>
        <v>férfi_</v>
      </c>
    </row>
    <row r="165" spans="1:27" ht="15">
      <c r="A165" s="4">
        <v>163</v>
      </c>
      <c r="B165" s="5">
        <f>COUNTIF($O$3:$O165,O165)</f>
        <v>144</v>
      </c>
      <c r="C165" s="2">
        <f>COUNTIF($W$3:$W165,W165)</f>
        <v>10</v>
      </c>
      <c r="D165" s="3">
        <f>COUNTIF($X$3:$X165,X165)</f>
        <v>75</v>
      </c>
      <c r="J165" s="5">
        <v>1210</v>
      </c>
      <c r="K165" s="5" t="s">
        <v>277</v>
      </c>
      <c r="L165" s="6">
        <v>0.014988425925925926</v>
      </c>
      <c r="M165" s="4" t="s">
        <v>278</v>
      </c>
      <c r="O165" s="4" t="s">
        <v>11</v>
      </c>
      <c r="P165" s="4" t="s">
        <v>47</v>
      </c>
      <c r="Q165" s="4">
        <v>1997</v>
      </c>
      <c r="S165" s="4" t="s">
        <v>1268</v>
      </c>
      <c r="W165" s="4" t="str">
        <f>CONCATENATE(O165,"_",P165)</f>
        <v>férfi_közoktatásban tanuló</v>
      </c>
      <c r="X165" s="4" t="str">
        <f>CONCATENATE(O165,"_",S165)</f>
        <v>férfi_Bp.</v>
      </c>
      <c r="Y165" s="4" t="str">
        <f>CONCATENATE(O165,"_",M165,"_",P165)</f>
        <v>férfi_Budapesti Egyetemi Katolikus Gimnázium_közoktatásban tanuló</v>
      </c>
      <c r="Z165" s="4" t="str">
        <f>CONCATENATE(O165,"_",P165)</f>
        <v>férfi_közoktatásban tanuló</v>
      </c>
      <c r="AA165" s="4" t="str">
        <f>CONCATENATE(O165,"_",R165)</f>
        <v>férfi_</v>
      </c>
    </row>
    <row r="166" spans="1:27" ht="15">
      <c r="A166" s="4">
        <v>164</v>
      </c>
      <c r="B166" s="5">
        <f>COUNTIF($O$3:$O166,O166)</f>
        <v>145</v>
      </c>
      <c r="D166" s="3">
        <f>COUNTIF($X$3:$X166,X166)</f>
        <v>76</v>
      </c>
      <c r="E166" s="3">
        <f>COUNTIF($Y$3:$Y166,Y166)</f>
        <v>28</v>
      </c>
      <c r="J166" s="5">
        <v>21</v>
      </c>
      <c r="K166" s="5" t="s">
        <v>279</v>
      </c>
      <c r="L166" s="6">
        <v>0.015011574074074075</v>
      </c>
      <c r="M166" s="4" t="s">
        <v>38</v>
      </c>
      <c r="N166" s="4" t="s">
        <v>280</v>
      </c>
      <c r="O166" s="4" t="s">
        <v>11</v>
      </c>
      <c r="P166" s="4" t="s">
        <v>12</v>
      </c>
      <c r="Q166" s="4">
        <v>1993</v>
      </c>
      <c r="S166" s="4" t="s">
        <v>1268</v>
      </c>
      <c r="W166" s="4" t="str">
        <f>CONCATENATE(O166,"_",P166)</f>
        <v>férfi_egyetemi-főiskolai hallgató</v>
      </c>
      <c r="X166" s="4" t="str">
        <f>CONCATENATE(O166,"_",S166)</f>
        <v>férfi_Bp.</v>
      </c>
      <c r="Y166" s="4" t="str">
        <f>CONCATENATE(O166,"_",M166,"_",P166)</f>
        <v>férfi_Eötvös Loránd Tudományegyetem_egyetemi-főiskolai hallgató</v>
      </c>
      <c r="Z166" s="4" t="str">
        <f>CONCATENATE(O166,"_",P166)</f>
        <v>férfi_egyetemi-főiskolai hallgató</v>
      </c>
      <c r="AA166" s="4" t="str">
        <f>CONCATENATE(O166,"_",R166)</f>
        <v>férfi_</v>
      </c>
    </row>
    <row r="167" spans="1:27" ht="15">
      <c r="A167" s="4">
        <v>165</v>
      </c>
      <c r="B167" s="5">
        <f>COUNTIF($O$3:$O167,O167)</f>
        <v>146</v>
      </c>
      <c r="D167" s="3">
        <f>COUNTIF($X$3:$X167,X167)</f>
        <v>77</v>
      </c>
      <c r="E167" s="3">
        <f>COUNTIF($Y$3:$Y167,Y167)</f>
        <v>29</v>
      </c>
      <c r="J167" s="5">
        <v>690</v>
      </c>
      <c r="K167" s="5" t="s">
        <v>281</v>
      </c>
      <c r="L167" s="6">
        <v>0.015011574074074075</v>
      </c>
      <c r="M167" s="4" t="s">
        <v>38</v>
      </c>
      <c r="N167" s="4" t="s">
        <v>145</v>
      </c>
      <c r="O167" s="4" t="s">
        <v>11</v>
      </c>
      <c r="P167" s="4" t="s">
        <v>12</v>
      </c>
      <c r="Q167" s="4">
        <v>1990</v>
      </c>
      <c r="S167" s="4" t="s">
        <v>1268</v>
      </c>
      <c r="W167" s="4" t="str">
        <f>CONCATENATE(O167,"_",P167)</f>
        <v>férfi_egyetemi-főiskolai hallgató</v>
      </c>
      <c r="X167" s="4" t="str">
        <f>CONCATENATE(O167,"_",S167)</f>
        <v>férfi_Bp.</v>
      </c>
      <c r="Y167" s="4" t="str">
        <f>CONCATENATE(O167,"_",M167,"_",P167)</f>
        <v>férfi_Eötvös Loránd Tudományegyetem_egyetemi-főiskolai hallgató</v>
      </c>
      <c r="Z167" s="4" t="str">
        <f>CONCATENATE(O167,"_",P167)</f>
        <v>férfi_egyetemi-főiskolai hallgató</v>
      </c>
      <c r="AA167" s="4" t="str">
        <f>CONCATENATE(O167,"_",R167)</f>
        <v>férfi_</v>
      </c>
    </row>
    <row r="168" spans="1:27" ht="15">
      <c r="A168" s="4">
        <v>166</v>
      </c>
      <c r="B168" s="5">
        <f>COUNTIF($O$3:$O168,O168)</f>
        <v>147</v>
      </c>
      <c r="I168" s="3">
        <f>COUNTIF($AA$3:$AA168,AA168)</f>
        <v>15</v>
      </c>
      <c r="J168" s="5">
        <v>659</v>
      </c>
      <c r="K168" s="5" t="s">
        <v>282</v>
      </c>
      <c r="L168" s="6">
        <v>0.015023148148148148</v>
      </c>
      <c r="O168" s="4" t="s">
        <v>11</v>
      </c>
      <c r="P168" s="4" t="s">
        <v>17</v>
      </c>
      <c r="Q168" s="4">
        <v>1976</v>
      </c>
      <c r="R168" s="4" t="s">
        <v>60</v>
      </c>
      <c r="V168" s="4" t="s">
        <v>18</v>
      </c>
      <c r="W168" s="4" t="str">
        <f>CONCATENATE(O168,"_",P168)</f>
        <v>férfi_egyéb</v>
      </c>
      <c r="X168" s="4" t="str">
        <f>CONCATENATE(O168,"_",S168)</f>
        <v>férfi_</v>
      </c>
      <c r="Y168" s="4" t="str">
        <f>CONCATENATE(O168,"_",M168,"_",P168)</f>
        <v>férfi__egyéb</v>
      </c>
      <c r="Z168" s="4" t="str">
        <f>CONCATENATE(O168,"_",P168)</f>
        <v>férfi_egyéb</v>
      </c>
      <c r="AA168" s="4" t="str">
        <f>CONCATENATE(O168,"_",R168)</f>
        <v>férfi_s1</v>
      </c>
    </row>
    <row r="169" spans="1:27" ht="15">
      <c r="A169" s="4">
        <v>167</v>
      </c>
      <c r="B169" s="5">
        <f>COUNTIF($O$3:$O169,O169)</f>
        <v>148</v>
      </c>
      <c r="D169" s="3">
        <f>COUNTIF($X$3:$X169,X169)</f>
        <v>78</v>
      </c>
      <c r="E169" s="3">
        <f>COUNTIF($Y$3:$Y169,Y169)</f>
        <v>30</v>
      </c>
      <c r="J169" s="5">
        <v>931</v>
      </c>
      <c r="K169" s="5" t="s">
        <v>283</v>
      </c>
      <c r="L169" s="6">
        <v>0.01503472222222222</v>
      </c>
      <c r="M169" s="4" t="s">
        <v>38</v>
      </c>
      <c r="N169" s="4" t="s">
        <v>284</v>
      </c>
      <c r="O169" s="4" t="s">
        <v>11</v>
      </c>
      <c r="P169" s="4" t="s">
        <v>12</v>
      </c>
      <c r="Q169" s="4">
        <v>1995</v>
      </c>
      <c r="S169" s="4" t="s">
        <v>1268</v>
      </c>
      <c r="W169" s="4" t="str">
        <f>CONCATENATE(O169,"_",P169)</f>
        <v>férfi_egyetemi-főiskolai hallgató</v>
      </c>
      <c r="X169" s="4" t="str">
        <f>CONCATENATE(O169,"_",S169)</f>
        <v>férfi_Bp.</v>
      </c>
      <c r="Y169" s="4" t="str">
        <f>CONCATENATE(O169,"_",M169,"_",P169)</f>
        <v>férfi_Eötvös Loránd Tudományegyetem_egyetemi-főiskolai hallgató</v>
      </c>
      <c r="Z169" s="4" t="str">
        <f>CONCATENATE(O169,"_",P169)</f>
        <v>férfi_egyetemi-főiskolai hallgató</v>
      </c>
      <c r="AA169" s="4" t="str">
        <f>CONCATENATE(O169,"_",R169)</f>
        <v>férfi_</v>
      </c>
    </row>
    <row r="170" spans="1:27" ht="15">
      <c r="A170" s="4">
        <v>168</v>
      </c>
      <c r="B170" s="5">
        <f>COUNTIF($O$3:$O170,O170)</f>
        <v>20</v>
      </c>
      <c r="D170" s="3">
        <f>COUNTIF($X$3:$X170,X170)</f>
        <v>11</v>
      </c>
      <c r="G170" s="3">
        <f>COUNTIF($Y$3:$Y170,Y170)</f>
        <v>2</v>
      </c>
      <c r="J170" s="5">
        <v>811</v>
      </c>
      <c r="K170" s="5" t="s">
        <v>285</v>
      </c>
      <c r="L170" s="6">
        <v>0.015057870370370369</v>
      </c>
      <c r="M170" s="4" t="s">
        <v>16</v>
      </c>
      <c r="N170" s="4" t="s">
        <v>212</v>
      </c>
      <c r="O170" s="4" t="s">
        <v>33</v>
      </c>
      <c r="P170" s="4" t="s">
        <v>12</v>
      </c>
      <c r="Q170" s="4">
        <v>1995</v>
      </c>
      <c r="S170" s="4" t="s">
        <v>1268</v>
      </c>
      <c r="V170" s="4" t="s">
        <v>18</v>
      </c>
      <c r="W170" s="4" t="str">
        <f>CONCATENATE(O170,"_",P170)</f>
        <v>nő_egyetemi-főiskolai hallgató</v>
      </c>
      <c r="X170" s="4" t="str">
        <f>CONCATENATE(O170,"_",S170)</f>
        <v>nő_Bp.</v>
      </c>
      <c r="Y170" s="4" t="str">
        <f>CONCATENATE(O170,"_",M170,"_",P170)</f>
        <v>nő_Budapesti Műszaki és Gazdaságtudományi Egyetem_egyetemi-főiskolai hallgató</v>
      </c>
      <c r="Z170" s="4" t="str">
        <f>CONCATENATE(O170,"_",P170)</f>
        <v>nő_egyetemi-főiskolai hallgató</v>
      </c>
      <c r="AA170" s="4" t="str">
        <f>CONCATENATE(O170,"_",R170)</f>
        <v>nő_</v>
      </c>
    </row>
    <row r="171" spans="1:27" ht="15">
      <c r="A171" s="4">
        <v>169</v>
      </c>
      <c r="B171" s="5">
        <f>COUNTIF($O$3:$O171,O171)</f>
        <v>149</v>
      </c>
      <c r="D171" s="3">
        <f>COUNTIF($X$3:$X171,X171)</f>
        <v>79</v>
      </c>
      <c r="J171" s="5">
        <v>439</v>
      </c>
      <c r="K171" s="5" t="s">
        <v>286</v>
      </c>
      <c r="L171" s="6">
        <v>0.015069444444444443</v>
      </c>
      <c r="M171" s="4" t="s">
        <v>63</v>
      </c>
      <c r="N171" s="4" t="s">
        <v>287</v>
      </c>
      <c r="O171" s="4" t="s">
        <v>11</v>
      </c>
      <c r="P171" s="4" t="s">
        <v>12</v>
      </c>
      <c r="Q171" s="4">
        <v>1993</v>
      </c>
      <c r="S171" s="4" t="s">
        <v>1268</v>
      </c>
      <c r="W171" s="4" t="str">
        <f>CONCATENATE(O171,"_",P171)</f>
        <v>férfi_egyetemi-főiskolai hallgató</v>
      </c>
      <c r="X171" s="4" t="str">
        <f>CONCATENATE(O171,"_",S171)</f>
        <v>férfi_Bp.</v>
      </c>
      <c r="Y171" s="4" t="str">
        <f>CONCATENATE(O171,"_",M171,"_",P171)</f>
        <v>férfi_Óbudai Egyetem_egyetemi-főiskolai hallgató</v>
      </c>
      <c r="Z171" s="4" t="str">
        <f>CONCATENATE(O171,"_",P171)</f>
        <v>férfi_egyetemi-főiskolai hallgató</v>
      </c>
      <c r="AA171" s="4" t="str">
        <f>CONCATENATE(O171,"_",R171)</f>
        <v>férfi_</v>
      </c>
    </row>
    <row r="172" spans="1:27" ht="15">
      <c r="A172" s="4">
        <v>170</v>
      </c>
      <c r="B172" s="5">
        <f>COUNTIF($O$3:$O172,O172)</f>
        <v>150</v>
      </c>
      <c r="D172" s="3">
        <f>COUNTIF($X$3:$X172,X172)</f>
        <v>80</v>
      </c>
      <c r="E172" s="3">
        <f>COUNTIF($Y$3:$Y172,Y172)</f>
        <v>31</v>
      </c>
      <c r="J172" s="5">
        <v>1149</v>
      </c>
      <c r="K172" s="5" t="s">
        <v>288</v>
      </c>
      <c r="L172" s="6">
        <v>0.015069444444444443</v>
      </c>
      <c r="M172" s="4" t="s">
        <v>38</v>
      </c>
      <c r="N172" s="4" t="s">
        <v>41</v>
      </c>
      <c r="O172" s="4" t="s">
        <v>11</v>
      </c>
      <c r="P172" s="4" t="s">
        <v>12</v>
      </c>
      <c r="Q172" s="4">
        <v>1994</v>
      </c>
      <c r="S172" s="4" t="s">
        <v>1268</v>
      </c>
      <c r="T172" s="4" t="s">
        <v>289</v>
      </c>
      <c r="W172" s="4" t="str">
        <f>CONCATENATE(O172,"_",P172)</f>
        <v>férfi_egyetemi-főiskolai hallgató</v>
      </c>
      <c r="X172" s="4" t="str">
        <f>CONCATENATE(O172,"_",S172)</f>
        <v>férfi_Bp.</v>
      </c>
      <c r="Y172" s="4" t="str">
        <f>CONCATENATE(O172,"_",M172,"_",P172)</f>
        <v>férfi_Eötvös Loránd Tudományegyetem_egyetemi-főiskolai hallgató</v>
      </c>
      <c r="Z172" s="4" t="str">
        <f>CONCATENATE(O172,"_",P172)</f>
        <v>férfi_egyetemi-főiskolai hallgató</v>
      </c>
      <c r="AA172" s="4" t="str">
        <f>CONCATENATE(O172,"_",R172)</f>
        <v>férfi_</v>
      </c>
    </row>
    <row r="173" spans="1:27" ht="15">
      <c r="A173" s="4">
        <v>171</v>
      </c>
      <c r="B173" s="5">
        <f>COUNTIF($O$3:$O173,O173)</f>
        <v>151</v>
      </c>
      <c r="I173" s="3">
        <f>COUNTIF($AA$3:$AA173,AA173)</f>
        <v>16</v>
      </c>
      <c r="J173" s="5">
        <v>790</v>
      </c>
      <c r="K173" s="5" t="s">
        <v>290</v>
      </c>
      <c r="L173" s="6">
        <v>0.015069444444444443</v>
      </c>
      <c r="O173" s="4" t="s">
        <v>11</v>
      </c>
      <c r="P173" s="4" t="s">
        <v>17</v>
      </c>
      <c r="Q173" s="4">
        <v>1975</v>
      </c>
      <c r="R173" s="4" t="s">
        <v>60</v>
      </c>
      <c r="V173" s="4" t="s">
        <v>58</v>
      </c>
      <c r="W173" s="4" t="str">
        <f>CONCATENATE(O173,"_",P173)</f>
        <v>férfi_egyéb</v>
      </c>
      <c r="X173" s="4" t="str">
        <f>CONCATENATE(O173,"_",S173)</f>
        <v>férfi_</v>
      </c>
      <c r="Y173" s="4" t="str">
        <f>CONCATENATE(O173,"_",M173,"_",P173)</f>
        <v>férfi__egyéb</v>
      </c>
      <c r="Z173" s="4" t="str">
        <f>CONCATENATE(O173,"_",P173)</f>
        <v>férfi_egyéb</v>
      </c>
      <c r="AA173" s="4" t="str">
        <f>CONCATENATE(O173,"_",R173)</f>
        <v>férfi_s1</v>
      </c>
    </row>
    <row r="174" spans="1:27" ht="15">
      <c r="A174" s="4">
        <v>172</v>
      </c>
      <c r="B174" s="5">
        <f>COUNTIF($O$3:$O174,O174)</f>
        <v>152</v>
      </c>
      <c r="D174" s="3">
        <f>COUNTIF($X$3:$X174,X174)</f>
        <v>81</v>
      </c>
      <c r="E174" s="3">
        <f>COUNTIF($Y$3:$Y174,Y174)</f>
        <v>32</v>
      </c>
      <c r="J174" s="5">
        <v>942</v>
      </c>
      <c r="K174" s="5" t="s">
        <v>291</v>
      </c>
      <c r="L174" s="6">
        <v>0.015081018518518516</v>
      </c>
      <c r="M174" s="4" t="s">
        <v>38</v>
      </c>
      <c r="N174" s="4" t="s">
        <v>41</v>
      </c>
      <c r="O174" s="4" t="s">
        <v>11</v>
      </c>
      <c r="P174" s="4" t="s">
        <v>12</v>
      </c>
      <c r="Q174" s="4">
        <v>1996</v>
      </c>
      <c r="S174" s="4" t="s">
        <v>1268</v>
      </c>
      <c r="W174" s="4" t="str">
        <f>CONCATENATE(O174,"_",P174)</f>
        <v>férfi_egyetemi-főiskolai hallgató</v>
      </c>
      <c r="X174" s="4" t="str">
        <f>CONCATENATE(O174,"_",S174)</f>
        <v>férfi_Bp.</v>
      </c>
      <c r="Y174" s="4" t="str">
        <f>CONCATENATE(O174,"_",M174,"_",P174)</f>
        <v>férfi_Eötvös Loránd Tudományegyetem_egyetemi-főiskolai hallgató</v>
      </c>
      <c r="Z174" s="4" t="str">
        <f>CONCATENATE(O174,"_",P174)</f>
        <v>férfi_egyetemi-főiskolai hallgató</v>
      </c>
      <c r="AA174" s="4" t="str">
        <f>CONCATENATE(O174,"_",R174)</f>
        <v>férfi_</v>
      </c>
    </row>
    <row r="175" spans="1:27" ht="15">
      <c r="A175" s="4">
        <v>173</v>
      </c>
      <c r="B175" s="5">
        <f>COUNTIF($O$3:$O175,O175)</f>
        <v>153</v>
      </c>
      <c r="D175" s="3">
        <f>COUNTIF($X$3:$X175,X175)</f>
        <v>82</v>
      </c>
      <c r="F175" s="3">
        <f>COUNTIF($Y$3:$Y175,Y175)</f>
        <v>4</v>
      </c>
      <c r="J175" s="5">
        <v>530</v>
      </c>
      <c r="K175" s="5" t="s">
        <v>292</v>
      </c>
      <c r="L175" s="6">
        <v>0.01511574074074074</v>
      </c>
      <c r="M175" s="4" t="s">
        <v>38</v>
      </c>
      <c r="N175" s="4" t="s">
        <v>41</v>
      </c>
      <c r="O175" s="4" t="s">
        <v>11</v>
      </c>
      <c r="P175" s="4" t="s">
        <v>110</v>
      </c>
      <c r="Q175" s="4">
        <v>1982</v>
      </c>
      <c r="S175" s="4" t="s">
        <v>1268</v>
      </c>
      <c r="T175" s="4" t="s">
        <v>293</v>
      </c>
      <c r="W175" s="4" t="str">
        <f>CONCATENATE(O175,"_",P175)</f>
        <v>férfi_szenior egyetemi-főiskolai alkalmazott</v>
      </c>
      <c r="X175" s="4" t="str">
        <f>CONCATENATE(O175,"_",S175)</f>
        <v>férfi_Bp.</v>
      </c>
      <c r="Y175" s="4" t="str">
        <f>CONCATENATE(O175,"_",M175,"_",P175)</f>
        <v>férfi_Eötvös Loránd Tudományegyetem_szenior egyetemi-főiskolai alkalmazott</v>
      </c>
      <c r="Z175" s="4" t="str">
        <f>CONCATENATE(O175,"_",P175)</f>
        <v>férfi_szenior egyetemi-főiskolai alkalmazott</v>
      </c>
      <c r="AA175" s="4" t="str">
        <f>CONCATENATE(O175,"_",R175)</f>
        <v>férfi_</v>
      </c>
    </row>
    <row r="176" spans="1:27" ht="15">
      <c r="A176" s="4">
        <v>174</v>
      </c>
      <c r="B176" s="5">
        <f>COUNTIF($O$3:$O176,O176)</f>
        <v>154</v>
      </c>
      <c r="D176" s="3">
        <f>COUNTIF($X$3:$X176,X176)</f>
        <v>83</v>
      </c>
      <c r="G176" s="3">
        <f>COUNTIF($Y$3:$Y176,Y176)</f>
        <v>23</v>
      </c>
      <c r="J176" s="5">
        <v>1156</v>
      </c>
      <c r="K176" s="5" t="s">
        <v>294</v>
      </c>
      <c r="L176" s="6">
        <v>0.015127314814814816</v>
      </c>
      <c r="M176" s="4" t="s">
        <v>16</v>
      </c>
      <c r="N176" s="4" t="s">
        <v>295</v>
      </c>
      <c r="O176" s="4" t="s">
        <v>11</v>
      </c>
      <c r="P176" s="4" t="s">
        <v>12</v>
      </c>
      <c r="Q176" s="4">
        <v>1997</v>
      </c>
      <c r="S176" s="4" t="s">
        <v>1268</v>
      </c>
      <c r="W176" s="4" t="str">
        <f>CONCATENATE(O176,"_",P176)</f>
        <v>férfi_egyetemi-főiskolai hallgató</v>
      </c>
      <c r="X176" s="4" t="str">
        <f>CONCATENATE(O176,"_",S176)</f>
        <v>férfi_Bp.</v>
      </c>
      <c r="Y176" s="4" t="str">
        <f>CONCATENATE(O176,"_",M176,"_",P176)</f>
        <v>férfi_Budapesti Műszaki és Gazdaságtudományi Egyetem_egyetemi-főiskolai hallgató</v>
      </c>
      <c r="Z176" s="4" t="str">
        <f>CONCATENATE(O176,"_",P176)</f>
        <v>férfi_egyetemi-főiskolai hallgató</v>
      </c>
      <c r="AA176" s="4" t="str">
        <f>CONCATENATE(O176,"_",R176)</f>
        <v>férfi_</v>
      </c>
    </row>
    <row r="177" spans="1:27" ht="15">
      <c r="A177" s="4">
        <v>175</v>
      </c>
      <c r="B177" s="5">
        <f>COUNTIF($O$3:$O177,O177)</f>
        <v>155</v>
      </c>
      <c r="D177" s="3">
        <f>COUNTIF($X$3:$X177,X177)</f>
        <v>84</v>
      </c>
      <c r="E177" s="3">
        <f>COUNTIF($Y$3:$Y177,Y177)</f>
        <v>33</v>
      </c>
      <c r="J177" s="5">
        <v>1057</v>
      </c>
      <c r="K177" s="5" t="s">
        <v>296</v>
      </c>
      <c r="L177" s="6">
        <v>0.01513888888888889</v>
      </c>
      <c r="M177" s="4" t="s">
        <v>38</v>
      </c>
      <c r="N177" s="4" t="s">
        <v>109</v>
      </c>
      <c r="O177" s="4" t="s">
        <v>11</v>
      </c>
      <c r="P177" s="4" t="s">
        <v>12</v>
      </c>
      <c r="Q177" s="4">
        <v>1993</v>
      </c>
      <c r="S177" s="4" t="s">
        <v>1268</v>
      </c>
      <c r="W177" s="4" t="str">
        <f>CONCATENATE(O177,"_",P177)</f>
        <v>férfi_egyetemi-főiskolai hallgató</v>
      </c>
      <c r="X177" s="4" t="str">
        <f>CONCATENATE(O177,"_",S177)</f>
        <v>férfi_Bp.</v>
      </c>
      <c r="Y177" s="4" t="str">
        <f>CONCATENATE(O177,"_",M177,"_",P177)</f>
        <v>férfi_Eötvös Loránd Tudományegyetem_egyetemi-főiskolai hallgató</v>
      </c>
      <c r="Z177" s="4" t="str">
        <f>CONCATENATE(O177,"_",P177)</f>
        <v>férfi_egyetemi-főiskolai hallgató</v>
      </c>
      <c r="AA177" s="4" t="str">
        <f>CONCATENATE(O177,"_",R177)</f>
        <v>férfi_</v>
      </c>
    </row>
    <row r="178" spans="1:27" ht="15">
      <c r="A178" s="4">
        <v>176</v>
      </c>
      <c r="B178" s="5">
        <f>COUNTIF($O$3:$O178,O178)</f>
        <v>156</v>
      </c>
      <c r="D178" s="3">
        <f>COUNTIF($X$3:$X178,X178)</f>
        <v>85</v>
      </c>
      <c r="G178" s="3">
        <f>COUNTIF($Y$3:$Y178,Y178)</f>
        <v>24</v>
      </c>
      <c r="J178" s="5">
        <v>725</v>
      </c>
      <c r="K178" s="5" t="s">
        <v>297</v>
      </c>
      <c r="L178" s="6">
        <v>0.01513888888888889</v>
      </c>
      <c r="M178" s="4" t="s">
        <v>16</v>
      </c>
      <c r="N178" s="4" t="s">
        <v>298</v>
      </c>
      <c r="O178" s="4" t="s">
        <v>11</v>
      </c>
      <c r="P178" s="4" t="s">
        <v>12</v>
      </c>
      <c r="Q178" s="4">
        <v>1994</v>
      </c>
      <c r="S178" s="4" t="s">
        <v>1268</v>
      </c>
      <c r="W178" s="4" t="str">
        <f>CONCATENATE(O178,"_",P178)</f>
        <v>férfi_egyetemi-főiskolai hallgató</v>
      </c>
      <c r="X178" s="4" t="str">
        <f>CONCATENATE(O178,"_",S178)</f>
        <v>férfi_Bp.</v>
      </c>
      <c r="Y178" s="4" t="str">
        <f>CONCATENATE(O178,"_",M178,"_",P178)</f>
        <v>férfi_Budapesti Műszaki és Gazdaságtudományi Egyetem_egyetemi-főiskolai hallgató</v>
      </c>
      <c r="Z178" s="4" t="str">
        <f>CONCATENATE(O178,"_",P178)</f>
        <v>férfi_egyetemi-főiskolai hallgató</v>
      </c>
      <c r="AA178" s="4" t="str">
        <f>CONCATENATE(O178,"_",R178)</f>
        <v>férfi_</v>
      </c>
    </row>
    <row r="179" spans="1:27" ht="15">
      <c r="A179" s="4">
        <v>177</v>
      </c>
      <c r="B179" s="5">
        <f>COUNTIF($O$3:$O179,O179)</f>
        <v>157</v>
      </c>
      <c r="J179" s="5">
        <v>731</v>
      </c>
      <c r="K179" s="5" t="s">
        <v>299</v>
      </c>
      <c r="L179" s="6">
        <v>0.015150462962962963</v>
      </c>
      <c r="O179" s="4" t="s">
        <v>11</v>
      </c>
      <c r="P179" s="4" t="s">
        <v>17</v>
      </c>
      <c r="Q179" s="4">
        <v>1984</v>
      </c>
      <c r="W179" s="4" t="str">
        <f>CONCATENATE(O179,"_",P179)</f>
        <v>férfi_egyéb</v>
      </c>
      <c r="X179" s="4" t="str">
        <f>CONCATENATE(O179,"_",S179)</f>
        <v>férfi_</v>
      </c>
      <c r="Y179" s="4" t="str">
        <f>CONCATENATE(O179,"_",M179,"_",P179)</f>
        <v>férfi__egyéb</v>
      </c>
      <c r="Z179" s="4" t="str">
        <f>CONCATENATE(O179,"_",P179)</f>
        <v>férfi_egyéb</v>
      </c>
      <c r="AA179" s="4" t="str">
        <f>CONCATENATE(O179,"_",R179)</f>
        <v>férfi_</v>
      </c>
    </row>
    <row r="180" spans="1:27" ht="15">
      <c r="A180" s="4">
        <v>178</v>
      </c>
      <c r="B180" s="5">
        <f>COUNTIF($O$3:$O180,O180)</f>
        <v>158</v>
      </c>
      <c r="D180" s="3">
        <f>COUNTIF($X$3:$X180,X180)</f>
        <v>86</v>
      </c>
      <c r="E180" s="3">
        <f>COUNTIF($Y$3:$Y180,Y180)</f>
        <v>34</v>
      </c>
      <c r="J180" s="5">
        <v>1262</v>
      </c>
      <c r="K180" s="5" t="s">
        <v>300</v>
      </c>
      <c r="L180" s="6">
        <v>0.015150462962962963</v>
      </c>
      <c r="M180" s="4" t="s">
        <v>38</v>
      </c>
      <c r="N180" s="4" t="s">
        <v>240</v>
      </c>
      <c r="O180" s="4" t="s">
        <v>11</v>
      </c>
      <c r="P180" s="4" t="s">
        <v>12</v>
      </c>
      <c r="Q180" s="4">
        <v>1993</v>
      </c>
      <c r="S180" s="4" t="s">
        <v>1268</v>
      </c>
      <c r="W180" s="4" t="str">
        <f>CONCATENATE(O180,"_",P180)</f>
        <v>férfi_egyetemi-főiskolai hallgató</v>
      </c>
      <c r="X180" s="4" t="str">
        <f>CONCATENATE(O180,"_",S180)</f>
        <v>férfi_Bp.</v>
      </c>
      <c r="Y180" s="4" t="str">
        <f>CONCATENATE(O180,"_",M180,"_",P180)</f>
        <v>férfi_Eötvös Loránd Tudományegyetem_egyetemi-főiskolai hallgató</v>
      </c>
      <c r="Z180" s="4" t="str">
        <f>CONCATENATE(O180,"_",P180)</f>
        <v>férfi_egyetemi-főiskolai hallgató</v>
      </c>
      <c r="AA180" s="4" t="str">
        <f>CONCATENATE(O180,"_",R180)</f>
        <v>férfi_</v>
      </c>
    </row>
    <row r="181" spans="1:27" ht="15">
      <c r="A181" s="4">
        <v>179</v>
      </c>
      <c r="B181" s="5">
        <f>COUNTIF($O$3:$O181,O181)</f>
        <v>21</v>
      </c>
      <c r="J181" s="5">
        <v>533</v>
      </c>
      <c r="K181" s="5" t="s">
        <v>301</v>
      </c>
      <c r="L181" s="6">
        <v>0.015162037037037036</v>
      </c>
      <c r="O181" s="4" t="s">
        <v>33</v>
      </c>
      <c r="P181" s="4" t="s">
        <v>17</v>
      </c>
      <c r="Q181" s="4">
        <v>1987</v>
      </c>
      <c r="V181" s="4" t="s">
        <v>58</v>
      </c>
      <c r="W181" s="4" t="str">
        <f>CONCATENATE(O181,"_",P181)</f>
        <v>nő_egyéb</v>
      </c>
      <c r="X181" s="4" t="str">
        <f>CONCATENATE(O181,"_",S181)</f>
        <v>nő_</v>
      </c>
      <c r="Y181" s="4" t="str">
        <f>CONCATENATE(O181,"_",M181,"_",P181)</f>
        <v>nő__egyéb</v>
      </c>
      <c r="Z181" s="4" t="str">
        <f>CONCATENATE(O181,"_",P181)</f>
        <v>nő_egyéb</v>
      </c>
      <c r="AA181" s="4" t="str">
        <f>CONCATENATE(O181,"_",R181)</f>
        <v>nő_</v>
      </c>
    </row>
    <row r="182" spans="1:27" ht="15">
      <c r="A182" s="4">
        <v>180</v>
      </c>
      <c r="B182" s="5">
        <f>COUNTIF($O$3:$O182,O182)</f>
        <v>159</v>
      </c>
      <c r="D182" s="3">
        <f>COUNTIF($X$3:$X182,X182)</f>
        <v>87</v>
      </c>
      <c r="G182" s="3">
        <f>COUNTIF($Y$3:$Y182,Y182)</f>
        <v>25</v>
      </c>
      <c r="J182" s="5">
        <v>968</v>
      </c>
      <c r="K182" s="5" t="s">
        <v>302</v>
      </c>
      <c r="L182" s="6">
        <v>0.015162037037037036</v>
      </c>
      <c r="M182" s="4" t="s">
        <v>16</v>
      </c>
      <c r="N182" s="4" t="s">
        <v>303</v>
      </c>
      <c r="O182" s="4" t="s">
        <v>11</v>
      </c>
      <c r="P182" s="4" t="s">
        <v>12</v>
      </c>
      <c r="Q182" s="4">
        <v>1992</v>
      </c>
      <c r="S182" s="4" t="s">
        <v>1268</v>
      </c>
      <c r="W182" s="4" t="str">
        <f>CONCATENATE(O182,"_",P182)</f>
        <v>férfi_egyetemi-főiskolai hallgató</v>
      </c>
      <c r="X182" s="4" t="str">
        <f>CONCATENATE(O182,"_",S182)</f>
        <v>férfi_Bp.</v>
      </c>
      <c r="Y182" s="4" t="str">
        <f>CONCATENATE(O182,"_",M182,"_",P182)</f>
        <v>férfi_Budapesti Műszaki és Gazdaságtudományi Egyetem_egyetemi-főiskolai hallgató</v>
      </c>
      <c r="Z182" s="4" t="str">
        <f>CONCATENATE(O182,"_",P182)</f>
        <v>férfi_egyetemi-főiskolai hallgató</v>
      </c>
      <c r="AA182" s="4" t="str">
        <f>CONCATENATE(O182,"_",R182)</f>
        <v>férfi_</v>
      </c>
    </row>
    <row r="183" spans="1:27" ht="15">
      <c r="A183" s="4">
        <v>181</v>
      </c>
      <c r="B183" s="5">
        <f>COUNTIF($O$3:$O183,O183)</f>
        <v>160</v>
      </c>
      <c r="J183" s="5">
        <v>654</v>
      </c>
      <c r="K183" s="5" t="s">
        <v>304</v>
      </c>
      <c r="L183" s="6">
        <v>0.015162037037037036</v>
      </c>
      <c r="O183" s="4" t="s">
        <v>11</v>
      </c>
      <c r="P183" s="4" t="s">
        <v>17</v>
      </c>
      <c r="Q183" s="4">
        <v>1989</v>
      </c>
      <c r="V183" s="4" t="s">
        <v>58</v>
      </c>
      <c r="W183" s="4" t="str">
        <f>CONCATENATE(O183,"_",P183)</f>
        <v>férfi_egyéb</v>
      </c>
      <c r="X183" s="4" t="str">
        <f>CONCATENATE(O183,"_",S183)</f>
        <v>férfi_</v>
      </c>
      <c r="Y183" s="4" t="str">
        <f>CONCATENATE(O183,"_",M183,"_",P183)</f>
        <v>férfi__egyéb</v>
      </c>
      <c r="Z183" s="4" t="str">
        <f>CONCATENATE(O183,"_",P183)</f>
        <v>férfi_egyéb</v>
      </c>
      <c r="AA183" s="4" t="str">
        <f>CONCATENATE(O183,"_",R183)</f>
        <v>férfi_</v>
      </c>
    </row>
    <row r="184" spans="1:27" ht="15">
      <c r="A184" s="4">
        <v>182</v>
      </c>
      <c r="B184" s="5">
        <f>COUNTIF($O$3:$O184,O184)</f>
        <v>161</v>
      </c>
      <c r="J184" s="5">
        <v>819</v>
      </c>
      <c r="K184" s="5" t="s">
        <v>305</v>
      </c>
      <c r="L184" s="6">
        <v>0.015162037037037036</v>
      </c>
      <c r="O184" s="4" t="s">
        <v>11</v>
      </c>
      <c r="P184" s="4" t="s">
        <v>17</v>
      </c>
      <c r="Q184" s="4">
        <v>1986</v>
      </c>
      <c r="W184" s="4" t="str">
        <f>CONCATENATE(O184,"_",P184)</f>
        <v>férfi_egyéb</v>
      </c>
      <c r="X184" s="4" t="str">
        <f>CONCATENATE(O184,"_",S184)</f>
        <v>férfi_</v>
      </c>
      <c r="Y184" s="4" t="str">
        <f>CONCATENATE(O184,"_",M184,"_",P184)</f>
        <v>férfi__egyéb</v>
      </c>
      <c r="Z184" s="4" t="str">
        <f>CONCATENATE(O184,"_",P184)</f>
        <v>férfi_egyéb</v>
      </c>
      <c r="AA184" s="4" t="str">
        <f>CONCATENATE(O184,"_",R184)</f>
        <v>férfi_</v>
      </c>
    </row>
    <row r="185" spans="1:27" ht="15">
      <c r="A185" s="4">
        <v>183</v>
      </c>
      <c r="B185" s="5">
        <f>COUNTIF($O$3:$O185,O185)</f>
        <v>162</v>
      </c>
      <c r="D185" s="3">
        <f>COUNTIF($X$3:$X185,X185)</f>
        <v>88</v>
      </c>
      <c r="F185" s="3">
        <f>COUNTIF($Y$3:$Y185,Y185)</f>
        <v>5</v>
      </c>
      <c r="J185" s="5">
        <v>1235</v>
      </c>
      <c r="K185" s="5" t="s">
        <v>306</v>
      </c>
      <c r="L185" s="6">
        <v>0.015185185185185185</v>
      </c>
      <c r="M185" s="4" t="s">
        <v>38</v>
      </c>
      <c r="N185" s="4" t="s">
        <v>41</v>
      </c>
      <c r="O185" s="4" t="s">
        <v>11</v>
      </c>
      <c r="P185" s="4" t="s">
        <v>129</v>
      </c>
      <c r="Q185" s="4">
        <v>1989</v>
      </c>
      <c r="S185" s="4" t="s">
        <v>1268</v>
      </c>
      <c r="T185" s="4" t="s">
        <v>50</v>
      </c>
      <c r="W185" s="4" t="str">
        <f>CONCATENATE(O185,"_",P185)</f>
        <v>férfi_fiatal egyetemi-főiskolai alkalmazott</v>
      </c>
      <c r="X185" s="4" t="str">
        <f>CONCATENATE(O185,"_",S185)</f>
        <v>férfi_Bp.</v>
      </c>
      <c r="Y185" s="4" t="str">
        <f>CONCATENATE(O185,"_",M185,"_",P185)</f>
        <v>férfi_Eötvös Loránd Tudományegyetem_fiatal egyetemi-főiskolai alkalmazott</v>
      </c>
      <c r="Z185" s="4" t="str">
        <f>CONCATENATE(O185,"_",P185)</f>
        <v>férfi_fiatal egyetemi-főiskolai alkalmazott</v>
      </c>
      <c r="AA185" s="4" t="str">
        <f>CONCATENATE(O185,"_",R185)</f>
        <v>férfi_</v>
      </c>
    </row>
    <row r="186" spans="1:27" ht="15">
      <c r="A186" s="4">
        <v>184</v>
      </c>
      <c r="B186" s="5">
        <f>COUNTIF($O$3:$O186,O186)</f>
        <v>163</v>
      </c>
      <c r="D186" s="3">
        <f>COUNTIF($X$3:$X186,X186)</f>
        <v>89</v>
      </c>
      <c r="G186" s="3">
        <f>COUNTIF($Y$3:$Y186,Y186)</f>
        <v>26</v>
      </c>
      <c r="J186" s="5">
        <v>759</v>
      </c>
      <c r="K186" s="5" t="s">
        <v>307</v>
      </c>
      <c r="L186" s="6">
        <v>0.015196759259259259</v>
      </c>
      <c r="M186" s="4" t="s">
        <v>16</v>
      </c>
      <c r="N186" s="4" t="s">
        <v>308</v>
      </c>
      <c r="O186" s="4" t="s">
        <v>11</v>
      </c>
      <c r="P186" s="4" t="s">
        <v>12</v>
      </c>
      <c r="Q186" s="4">
        <v>1988</v>
      </c>
      <c r="S186" s="4" t="s">
        <v>1268</v>
      </c>
      <c r="W186" s="4" t="str">
        <f>CONCATENATE(O186,"_",P186)</f>
        <v>férfi_egyetemi-főiskolai hallgató</v>
      </c>
      <c r="X186" s="4" t="str">
        <f>CONCATENATE(O186,"_",S186)</f>
        <v>férfi_Bp.</v>
      </c>
      <c r="Y186" s="4" t="str">
        <f>CONCATENATE(O186,"_",M186,"_",P186)</f>
        <v>férfi_Budapesti Műszaki és Gazdaságtudományi Egyetem_egyetemi-főiskolai hallgató</v>
      </c>
      <c r="Z186" s="4" t="str">
        <f>CONCATENATE(O186,"_",P186)</f>
        <v>férfi_egyetemi-főiskolai hallgató</v>
      </c>
      <c r="AA186" s="4" t="str">
        <f>CONCATENATE(O186,"_",R186)</f>
        <v>férfi_</v>
      </c>
    </row>
    <row r="187" spans="1:27" ht="15">
      <c r="A187" s="4">
        <v>185</v>
      </c>
      <c r="B187" s="5">
        <f>COUNTIF($O$3:$O187,O187)</f>
        <v>164</v>
      </c>
      <c r="D187" s="3">
        <f>COUNTIF($X$3:$X187,X187)</f>
        <v>90</v>
      </c>
      <c r="E187" s="3">
        <f>COUNTIF($Y$3:$Y187,Y187)</f>
        <v>35</v>
      </c>
      <c r="J187" s="5">
        <v>742</v>
      </c>
      <c r="K187" s="5" t="s">
        <v>309</v>
      </c>
      <c r="L187" s="6">
        <v>0.015196759259259259</v>
      </c>
      <c r="M187" s="4" t="s">
        <v>38</v>
      </c>
      <c r="N187" s="4" t="s">
        <v>86</v>
      </c>
      <c r="O187" s="4" t="s">
        <v>11</v>
      </c>
      <c r="P187" s="4" t="s">
        <v>12</v>
      </c>
      <c r="Q187" s="4">
        <v>1996</v>
      </c>
      <c r="S187" s="4" t="s">
        <v>1268</v>
      </c>
      <c r="W187" s="4" t="str">
        <f>CONCATENATE(O187,"_",P187)</f>
        <v>férfi_egyetemi-főiskolai hallgató</v>
      </c>
      <c r="X187" s="4" t="str">
        <f>CONCATENATE(O187,"_",S187)</f>
        <v>férfi_Bp.</v>
      </c>
      <c r="Y187" s="4" t="str">
        <f>CONCATENATE(O187,"_",M187,"_",P187)</f>
        <v>férfi_Eötvös Loránd Tudományegyetem_egyetemi-főiskolai hallgató</v>
      </c>
      <c r="Z187" s="4" t="str">
        <f>CONCATENATE(O187,"_",P187)</f>
        <v>férfi_egyetemi-főiskolai hallgató</v>
      </c>
      <c r="AA187" s="4" t="str">
        <f>CONCATENATE(O187,"_",R187)</f>
        <v>férfi_</v>
      </c>
    </row>
    <row r="188" spans="1:27" ht="15">
      <c r="A188" s="4">
        <v>186</v>
      </c>
      <c r="B188" s="5">
        <f>COUNTIF($O$3:$O188,O188)</f>
        <v>165</v>
      </c>
      <c r="I188" s="3">
        <f>COUNTIF($AA$3:$AA188,AA188)</f>
        <v>17</v>
      </c>
      <c r="J188" s="5">
        <v>1023</v>
      </c>
      <c r="K188" s="5" t="s">
        <v>310</v>
      </c>
      <c r="L188" s="6">
        <v>0.015196759259259259</v>
      </c>
      <c r="O188" s="4" t="s">
        <v>11</v>
      </c>
      <c r="P188" s="4" t="s">
        <v>17</v>
      </c>
      <c r="Q188" s="4">
        <v>1969</v>
      </c>
      <c r="R188" s="4" t="s">
        <v>60</v>
      </c>
      <c r="V188" s="4" t="s">
        <v>311</v>
      </c>
      <c r="W188" s="4" t="str">
        <f>CONCATENATE(O188,"_",P188)</f>
        <v>férfi_egyéb</v>
      </c>
      <c r="X188" s="4" t="str">
        <f>CONCATENATE(O188,"_",S188)</f>
        <v>férfi_</v>
      </c>
      <c r="Y188" s="4" t="str">
        <f>CONCATENATE(O188,"_",M188,"_",P188)</f>
        <v>férfi__egyéb</v>
      </c>
      <c r="Z188" s="4" t="str">
        <f>CONCATENATE(O188,"_",P188)</f>
        <v>férfi_egyéb</v>
      </c>
      <c r="AA188" s="4" t="str">
        <f>CONCATENATE(O188,"_",R188)</f>
        <v>férfi_s1</v>
      </c>
    </row>
    <row r="189" spans="1:27" ht="15">
      <c r="A189" s="4">
        <v>187</v>
      </c>
      <c r="B189" s="5">
        <f>COUNTIF($O$3:$O189,O189)</f>
        <v>166</v>
      </c>
      <c r="J189" s="5">
        <v>632</v>
      </c>
      <c r="K189" s="5" t="s">
        <v>312</v>
      </c>
      <c r="L189" s="6">
        <v>0.015208333333333332</v>
      </c>
      <c r="O189" s="4" t="s">
        <v>11</v>
      </c>
      <c r="P189" s="4" t="s">
        <v>17</v>
      </c>
      <c r="Q189" s="4">
        <v>1990</v>
      </c>
      <c r="W189" s="4" t="str">
        <f>CONCATENATE(O189,"_",P189)</f>
        <v>férfi_egyéb</v>
      </c>
      <c r="X189" s="4" t="str">
        <f>CONCATENATE(O189,"_",S189)</f>
        <v>férfi_</v>
      </c>
      <c r="Y189" s="4" t="str">
        <f>CONCATENATE(O189,"_",M189,"_",P189)</f>
        <v>férfi__egyéb</v>
      </c>
      <c r="Z189" s="4" t="str">
        <f>CONCATENATE(O189,"_",P189)</f>
        <v>férfi_egyéb</v>
      </c>
      <c r="AA189" s="4" t="str">
        <f>CONCATENATE(O189,"_",R189)</f>
        <v>férfi_</v>
      </c>
    </row>
    <row r="190" spans="1:27" ht="15">
      <c r="A190" s="4">
        <v>188</v>
      </c>
      <c r="B190" s="5">
        <f>COUNTIF($O$3:$O190,O190)</f>
        <v>167</v>
      </c>
      <c r="D190" s="3">
        <f>COUNTIF($X$3:$X190,X190)</f>
        <v>91</v>
      </c>
      <c r="F190" s="3">
        <f>COUNTIF($Y$3:$Y190,Y190)</f>
        <v>5</v>
      </c>
      <c r="I190" s="3">
        <f>COUNTIF($AA$3:$AA190,AA190)</f>
        <v>18</v>
      </c>
      <c r="J190" s="5">
        <v>771</v>
      </c>
      <c r="K190" s="5" t="s">
        <v>313</v>
      </c>
      <c r="L190" s="6">
        <v>0.015243055555555557</v>
      </c>
      <c r="M190" s="4" t="s">
        <v>38</v>
      </c>
      <c r="N190" s="4" t="s">
        <v>41</v>
      </c>
      <c r="O190" s="4" t="s">
        <v>11</v>
      </c>
      <c r="P190" s="4" t="s">
        <v>110</v>
      </c>
      <c r="Q190" s="4">
        <v>1976</v>
      </c>
      <c r="R190" s="4" t="s">
        <v>60</v>
      </c>
      <c r="S190" s="4" t="s">
        <v>1268</v>
      </c>
      <c r="T190" s="4" t="s">
        <v>314</v>
      </c>
      <c r="W190" s="4" t="str">
        <f>CONCATENATE(O190,"_",P190)</f>
        <v>férfi_szenior egyetemi-főiskolai alkalmazott</v>
      </c>
      <c r="X190" s="4" t="str">
        <f>CONCATENATE(O190,"_",S190)</f>
        <v>férfi_Bp.</v>
      </c>
      <c r="Y190" s="4" t="str">
        <f>CONCATENATE(O190,"_",M190,"_",P190)</f>
        <v>férfi_Eötvös Loránd Tudományegyetem_szenior egyetemi-főiskolai alkalmazott</v>
      </c>
      <c r="Z190" s="4" t="str">
        <f>CONCATENATE(O190,"_",P190)</f>
        <v>férfi_szenior egyetemi-főiskolai alkalmazott</v>
      </c>
      <c r="AA190" s="4" t="str">
        <f>CONCATENATE(O190,"_",R190)</f>
        <v>férfi_s1</v>
      </c>
    </row>
    <row r="191" spans="1:27" ht="15">
      <c r="A191" s="4">
        <v>189</v>
      </c>
      <c r="B191" s="5">
        <f>COUNTIF($O$3:$O191,O191)</f>
        <v>168</v>
      </c>
      <c r="D191" s="3">
        <f>COUNTIF($X$3:$X191,X191)</f>
        <v>92</v>
      </c>
      <c r="E191" s="3">
        <f>COUNTIF($Y$3:$Y191,Y191)</f>
        <v>36</v>
      </c>
      <c r="J191" s="5">
        <v>75</v>
      </c>
      <c r="K191" s="5" t="s">
        <v>315</v>
      </c>
      <c r="L191" s="6">
        <v>0.015243055555555557</v>
      </c>
      <c r="M191" s="4" t="s">
        <v>38</v>
      </c>
      <c r="N191" s="4" t="s">
        <v>316</v>
      </c>
      <c r="O191" s="4" t="s">
        <v>11</v>
      </c>
      <c r="P191" s="4" t="s">
        <v>12</v>
      </c>
      <c r="Q191" s="4">
        <v>1997</v>
      </c>
      <c r="S191" s="4" t="s">
        <v>1268</v>
      </c>
      <c r="W191" s="4" t="str">
        <f>CONCATENATE(O191,"_",P191)</f>
        <v>férfi_egyetemi-főiskolai hallgató</v>
      </c>
      <c r="X191" s="4" t="str">
        <f>CONCATENATE(O191,"_",S191)</f>
        <v>férfi_Bp.</v>
      </c>
      <c r="Y191" s="4" t="str">
        <f>CONCATENATE(O191,"_",M191,"_",P191)</f>
        <v>férfi_Eötvös Loránd Tudományegyetem_egyetemi-főiskolai hallgató</v>
      </c>
      <c r="Z191" s="4" t="str">
        <f>CONCATENATE(O191,"_",P191)</f>
        <v>férfi_egyetemi-főiskolai hallgató</v>
      </c>
      <c r="AA191" s="4" t="str">
        <f>CONCATENATE(O191,"_",R191)</f>
        <v>férfi_</v>
      </c>
    </row>
    <row r="192" spans="1:27" ht="15">
      <c r="A192" s="4">
        <v>190</v>
      </c>
      <c r="B192" s="5">
        <f>COUNTIF($O$3:$O192,O192)</f>
        <v>169</v>
      </c>
      <c r="J192" s="5">
        <v>893</v>
      </c>
      <c r="K192" s="5" t="s">
        <v>317</v>
      </c>
      <c r="L192" s="6">
        <v>0.015243055555555557</v>
      </c>
      <c r="O192" s="4" t="s">
        <v>11</v>
      </c>
      <c r="P192" s="4" t="s">
        <v>17</v>
      </c>
      <c r="Q192" s="4">
        <v>1988</v>
      </c>
      <c r="V192" s="4" t="s">
        <v>318</v>
      </c>
      <c r="W192" s="4" t="str">
        <f>CONCATENATE(O192,"_",P192)</f>
        <v>férfi_egyéb</v>
      </c>
      <c r="X192" s="4" t="str">
        <f>CONCATENATE(O192,"_",S192)</f>
        <v>férfi_</v>
      </c>
      <c r="Y192" s="4" t="str">
        <f>CONCATENATE(O192,"_",M192,"_",P192)</f>
        <v>férfi__egyéb</v>
      </c>
      <c r="Z192" s="4" t="str">
        <f>CONCATENATE(O192,"_",P192)</f>
        <v>férfi_egyéb</v>
      </c>
      <c r="AA192" s="4" t="str">
        <f>CONCATENATE(O192,"_",R192)</f>
        <v>férfi_</v>
      </c>
    </row>
    <row r="193" spans="1:27" ht="15">
      <c r="A193" s="4">
        <v>191</v>
      </c>
      <c r="B193" s="5">
        <f>COUNTIF($O$3:$O193,O193)</f>
        <v>170</v>
      </c>
      <c r="D193" s="3">
        <f>COUNTIF($X$3:$X193,X193)</f>
        <v>93</v>
      </c>
      <c r="G193" s="3">
        <f>COUNTIF($Y$3:$Y193,Y193)</f>
        <v>27</v>
      </c>
      <c r="J193" s="5">
        <v>58</v>
      </c>
      <c r="K193" s="5" t="s">
        <v>319</v>
      </c>
      <c r="L193" s="6">
        <v>0.01525462962962963</v>
      </c>
      <c r="M193" s="4" t="s">
        <v>16</v>
      </c>
      <c r="N193" s="4" t="s">
        <v>65</v>
      </c>
      <c r="O193" s="4" t="s">
        <v>11</v>
      </c>
      <c r="P193" s="4" t="s">
        <v>12</v>
      </c>
      <c r="Q193" s="4">
        <v>1991</v>
      </c>
      <c r="S193" s="4" t="s">
        <v>1268</v>
      </c>
      <c r="W193" s="4" t="str">
        <f>CONCATENATE(O193,"_",P193)</f>
        <v>férfi_egyetemi-főiskolai hallgató</v>
      </c>
      <c r="X193" s="4" t="str">
        <f>CONCATENATE(O193,"_",S193)</f>
        <v>férfi_Bp.</v>
      </c>
      <c r="Y193" s="4" t="str">
        <f>CONCATENATE(O193,"_",M193,"_",P193)</f>
        <v>férfi_Budapesti Műszaki és Gazdaságtudományi Egyetem_egyetemi-főiskolai hallgató</v>
      </c>
      <c r="Z193" s="4" t="str">
        <f>CONCATENATE(O193,"_",P193)</f>
        <v>férfi_egyetemi-főiskolai hallgató</v>
      </c>
      <c r="AA193" s="4" t="str">
        <f>CONCATENATE(O193,"_",R193)</f>
        <v>férfi_</v>
      </c>
    </row>
    <row r="194" spans="1:27" ht="15">
      <c r="A194" s="4">
        <v>192</v>
      </c>
      <c r="B194" s="5">
        <f>COUNTIF($O$3:$O194,O194)</f>
        <v>171</v>
      </c>
      <c r="J194" s="5">
        <v>1143</v>
      </c>
      <c r="K194" s="5" t="s">
        <v>320</v>
      </c>
      <c r="L194" s="6">
        <v>0.01525462962962963</v>
      </c>
      <c r="O194" s="4" t="s">
        <v>11</v>
      </c>
      <c r="P194" s="4" t="s">
        <v>17</v>
      </c>
      <c r="Q194" s="4">
        <v>1986</v>
      </c>
      <c r="V194" s="4" t="s">
        <v>58</v>
      </c>
      <c r="W194" s="4" t="str">
        <f>CONCATENATE(O194,"_",P194)</f>
        <v>férfi_egyéb</v>
      </c>
      <c r="X194" s="4" t="str">
        <f>CONCATENATE(O194,"_",S194)</f>
        <v>férfi_</v>
      </c>
      <c r="Y194" s="4" t="str">
        <f>CONCATENATE(O194,"_",M194,"_",P194)</f>
        <v>férfi__egyéb</v>
      </c>
      <c r="Z194" s="4" t="str">
        <f>CONCATENATE(O194,"_",P194)</f>
        <v>férfi_egyéb</v>
      </c>
      <c r="AA194" s="4" t="str">
        <f>CONCATENATE(O194,"_",R194)</f>
        <v>férfi_</v>
      </c>
    </row>
    <row r="195" spans="1:27" ht="15">
      <c r="A195" s="4">
        <v>193</v>
      </c>
      <c r="B195" s="5">
        <f>COUNTIF($O$3:$O195,O195)</f>
        <v>172</v>
      </c>
      <c r="I195" s="3">
        <f>COUNTIF($AA$3:$AA195,AA195)</f>
        <v>19</v>
      </c>
      <c r="J195" s="5">
        <v>1164</v>
      </c>
      <c r="K195" s="5" t="s">
        <v>321</v>
      </c>
      <c r="L195" s="6">
        <v>0.015266203703703705</v>
      </c>
      <c r="O195" s="4" t="s">
        <v>11</v>
      </c>
      <c r="P195" s="4" t="s">
        <v>17</v>
      </c>
      <c r="Q195" s="4">
        <v>1975</v>
      </c>
      <c r="R195" s="4" t="s">
        <v>60</v>
      </c>
      <c r="V195" s="4" t="s">
        <v>157</v>
      </c>
      <c r="W195" s="4" t="str">
        <f>CONCATENATE(O195,"_",P195)</f>
        <v>férfi_egyéb</v>
      </c>
      <c r="X195" s="4" t="str">
        <f>CONCATENATE(O195,"_",S195)</f>
        <v>férfi_</v>
      </c>
      <c r="Y195" s="4" t="str">
        <f>CONCATENATE(O195,"_",M195,"_",P195)</f>
        <v>férfi__egyéb</v>
      </c>
      <c r="Z195" s="4" t="str">
        <f>CONCATENATE(O195,"_",P195)</f>
        <v>férfi_egyéb</v>
      </c>
      <c r="AA195" s="4" t="str">
        <f>CONCATENATE(O195,"_",R195)</f>
        <v>férfi_s1</v>
      </c>
    </row>
    <row r="196" spans="1:27" ht="15">
      <c r="A196" s="4">
        <v>194</v>
      </c>
      <c r="B196" s="5">
        <f>COUNTIF($O$3:$O196,O196)</f>
        <v>173</v>
      </c>
      <c r="J196" s="5">
        <v>162</v>
      </c>
      <c r="K196" s="5" t="s">
        <v>322</v>
      </c>
      <c r="L196" s="6">
        <v>0.015266203703703705</v>
      </c>
      <c r="O196" s="4" t="s">
        <v>11</v>
      </c>
      <c r="P196" s="4" t="s">
        <v>17</v>
      </c>
      <c r="Q196" s="4">
        <v>1991</v>
      </c>
      <c r="V196" s="4" t="s">
        <v>157</v>
      </c>
      <c r="W196" s="4" t="str">
        <f>CONCATENATE(O196,"_",P196)</f>
        <v>férfi_egyéb</v>
      </c>
      <c r="X196" s="4" t="str">
        <f>CONCATENATE(O196,"_",S196)</f>
        <v>férfi_</v>
      </c>
      <c r="Y196" s="4" t="str">
        <f>CONCATENATE(O196,"_",M196,"_",P196)</f>
        <v>férfi__egyéb</v>
      </c>
      <c r="Z196" s="4" t="str">
        <f>CONCATENATE(O196,"_",P196)</f>
        <v>férfi_egyéb</v>
      </c>
      <c r="AA196" s="4" t="str">
        <f>CONCATENATE(O196,"_",R196)</f>
        <v>férfi_</v>
      </c>
    </row>
    <row r="197" spans="1:27" ht="15">
      <c r="A197" s="4">
        <v>195</v>
      </c>
      <c r="B197" s="5">
        <f>COUNTIF($O$3:$O197,O197)</f>
        <v>174</v>
      </c>
      <c r="D197" s="3">
        <f>COUNTIF($X$3:$X197,X197)</f>
        <v>94</v>
      </c>
      <c r="E197" s="3">
        <f>COUNTIF($Y$3:$Y197,Y197)</f>
        <v>37</v>
      </c>
      <c r="J197" s="5">
        <v>375</v>
      </c>
      <c r="K197" s="5" t="s">
        <v>323</v>
      </c>
      <c r="L197" s="6">
        <v>0.015266203703703705</v>
      </c>
      <c r="M197" s="4" t="s">
        <v>38</v>
      </c>
      <c r="N197" s="4" t="s">
        <v>41</v>
      </c>
      <c r="O197" s="4" t="s">
        <v>11</v>
      </c>
      <c r="P197" s="4" t="s">
        <v>12</v>
      </c>
      <c r="Q197" s="4">
        <v>1991</v>
      </c>
      <c r="S197" s="4" t="s">
        <v>1268</v>
      </c>
      <c r="W197" s="4" t="str">
        <f>CONCATENATE(O197,"_",P197)</f>
        <v>férfi_egyetemi-főiskolai hallgató</v>
      </c>
      <c r="X197" s="4" t="str">
        <f>CONCATENATE(O197,"_",S197)</f>
        <v>férfi_Bp.</v>
      </c>
      <c r="Y197" s="4" t="str">
        <f>CONCATENATE(O197,"_",M197,"_",P197)</f>
        <v>férfi_Eötvös Loránd Tudományegyetem_egyetemi-főiskolai hallgató</v>
      </c>
      <c r="Z197" s="4" t="str">
        <f>CONCATENATE(O197,"_",P197)</f>
        <v>férfi_egyetemi-főiskolai hallgató</v>
      </c>
      <c r="AA197" s="4" t="str">
        <f>CONCATENATE(O197,"_",R197)</f>
        <v>férfi_</v>
      </c>
    </row>
    <row r="198" spans="1:27" ht="15">
      <c r="A198" s="4">
        <v>196</v>
      </c>
      <c r="B198" s="5">
        <f>COUNTIF($O$3:$O198,O198)</f>
        <v>175</v>
      </c>
      <c r="J198" s="5">
        <v>317</v>
      </c>
      <c r="K198" s="5" t="s">
        <v>324</v>
      </c>
      <c r="L198" s="6">
        <v>0.015266203703703705</v>
      </c>
      <c r="O198" s="4" t="s">
        <v>11</v>
      </c>
      <c r="P198" s="4" t="s">
        <v>17</v>
      </c>
      <c r="Q198" s="4">
        <v>1979</v>
      </c>
      <c r="W198" s="4" t="str">
        <f>CONCATENATE(O198,"_",P198)</f>
        <v>férfi_egyéb</v>
      </c>
      <c r="X198" s="4" t="str">
        <f>CONCATENATE(O198,"_",S198)</f>
        <v>férfi_</v>
      </c>
      <c r="Y198" s="4" t="str">
        <f>CONCATENATE(O198,"_",M198,"_",P198)</f>
        <v>férfi__egyéb</v>
      </c>
      <c r="Z198" s="4" t="str">
        <f>CONCATENATE(O198,"_",P198)</f>
        <v>férfi_egyéb</v>
      </c>
      <c r="AA198" s="4" t="str">
        <f>CONCATENATE(O198,"_",R198)</f>
        <v>férfi_</v>
      </c>
    </row>
    <row r="199" spans="1:27" ht="15">
      <c r="A199" s="4">
        <v>197</v>
      </c>
      <c r="B199" s="5">
        <f>COUNTIF($O$3:$O199,O199)</f>
        <v>176</v>
      </c>
      <c r="D199" s="3">
        <f>COUNTIF($X$3:$X199,X199)</f>
        <v>95</v>
      </c>
      <c r="E199" s="3">
        <f>COUNTIF($Y$3:$Y199,Y199)</f>
        <v>38</v>
      </c>
      <c r="J199" s="5">
        <v>440</v>
      </c>
      <c r="K199" s="5" t="s">
        <v>325</v>
      </c>
      <c r="L199" s="6">
        <v>0.01528935185185185</v>
      </c>
      <c r="M199" s="4" t="s">
        <v>38</v>
      </c>
      <c r="N199" s="4" t="s">
        <v>280</v>
      </c>
      <c r="O199" s="4" t="s">
        <v>11</v>
      </c>
      <c r="P199" s="4" t="s">
        <v>12</v>
      </c>
      <c r="Q199" s="4">
        <v>1995</v>
      </c>
      <c r="S199" s="4" t="s">
        <v>1268</v>
      </c>
      <c r="W199" s="4" t="str">
        <f>CONCATENATE(O199,"_",P199)</f>
        <v>férfi_egyetemi-főiskolai hallgató</v>
      </c>
      <c r="X199" s="4" t="str">
        <f>CONCATENATE(O199,"_",S199)</f>
        <v>férfi_Bp.</v>
      </c>
      <c r="Y199" s="4" t="str">
        <f>CONCATENATE(O199,"_",M199,"_",P199)</f>
        <v>férfi_Eötvös Loránd Tudományegyetem_egyetemi-főiskolai hallgató</v>
      </c>
      <c r="Z199" s="4" t="str">
        <f>CONCATENATE(O199,"_",P199)</f>
        <v>férfi_egyetemi-főiskolai hallgató</v>
      </c>
      <c r="AA199" s="4" t="str">
        <f>CONCATENATE(O199,"_",R199)</f>
        <v>férfi_</v>
      </c>
    </row>
    <row r="200" spans="1:27" ht="15">
      <c r="A200" s="4">
        <v>198</v>
      </c>
      <c r="B200" s="5">
        <f>COUNTIF($O$3:$O200,O200)</f>
        <v>177</v>
      </c>
      <c r="I200" s="3">
        <f>COUNTIF($AA$3:$AA200,AA200)</f>
        <v>5</v>
      </c>
      <c r="J200" s="5">
        <v>385</v>
      </c>
      <c r="K200" s="5" t="s">
        <v>326</v>
      </c>
      <c r="L200" s="6">
        <v>0.015300925925925926</v>
      </c>
      <c r="O200" s="4" t="s">
        <v>11</v>
      </c>
      <c r="P200" s="4" t="s">
        <v>17</v>
      </c>
      <c r="Q200" s="4">
        <v>1963</v>
      </c>
      <c r="R200" s="4" t="s">
        <v>90</v>
      </c>
      <c r="V200" s="4" t="s">
        <v>327</v>
      </c>
      <c r="W200" s="4" t="str">
        <f>CONCATENATE(O200,"_",P200)</f>
        <v>férfi_egyéb</v>
      </c>
      <c r="X200" s="4" t="str">
        <f>CONCATENATE(O200,"_",S200)</f>
        <v>férfi_</v>
      </c>
      <c r="Y200" s="4" t="str">
        <f>CONCATENATE(O200,"_",M200,"_",P200)</f>
        <v>férfi__egyéb</v>
      </c>
      <c r="Z200" s="4" t="str">
        <f>CONCATENATE(O200,"_",P200)</f>
        <v>férfi_egyéb</v>
      </c>
      <c r="AA200" s="4" t="str">
        <f>CONCATENATE(O200,"_",R200)</f>
        <v>férfi_s2</v>
      </c>
    </row>
    <row r="201" spans="1:27" ht="15">
      <c r="A201" s="4">
        <v>199</v>
      </c>
      <c r="B201" s="5">
        <f>COUNTIF($O$3:$O201,O201)</f>
        <v>178</v>
      </c>
      <c r="D201" s="3">
        <f>COUNTIF($X$3:$X201,X201)</f>
        <v>96</v>
      </c>
      <c r="E201" s="3">
        <f>COUNTIF($Y$3:$Y201,Y201)</f>
        <v>39</v>
      </c>
      <c r="J201" s="5">
        <v>244</v>
      </c>
      <c r="K201" s="5" t="s">
        <v>328</v>
      </c>
      <c r="L201" s="6">
        <v>0.0153125</v>
      </c>
      <c r="M201" s="4" t="s">
        <v>38</v>
      </c>
      <c r="N201" s="4" t="s">
        <v>41</v>
      </c>
      <c r="O201" s="4" t="s">
        <v>11</v>
      </c>
      <c r="P201" s="4" t="s">
        <v>12</v>
      </c>
      <c r="Q201" s="4">
        <v>1996</v>
      </c>
      <c r="S201" s="4" t="s">
        <v>1268</v>
      </c>
      <c r="W201" s="4" t="str">
        <f>CONCATENATE(O201,"_",P201)</f>
        <v>férfi_egyetemi-főiskolai hallgató</v>
      </c>
      <c r="X201" s="4" t="str">
        <f>CONCATENATE(O201,"_",S201)</f>
        <v>férfi_Bp.</v>
      </c>
      <c r="Y201" s="4" t="str">
        <f>CONCATENATE(O201,"_",M201,"_",P201)</f>
        <v>férfi_Eötvös Loránd Tudományegyetem_egyetemi-főiskolai hallgató</v>
      </c>
      <c r="Z201" s="4" t="str">
        <f>CONCATENATE(O201,"_",P201)</f>
        <v>férfi_egyetemi-főiskolai hallgató</v>
      </c>
      <c r="AA201" s="4" t="str">
        <f>CONCATENATE(O201,"_",R201)</f>
        <v>férfi_</v>
      </c>
    </row>
    <row r="202" spans="1:27" ht="15">
      <c r="A202" s="4">
        <v>200</v>
      </c>
      <c r="B202" s="5">
        <f>COUNTIF($O$3:$O202,O202)</f>
        <v>179</v>
      </c>
      <c r="D202" s="3">
        <f>COUNTIF($X$3:$X202,X202)</f>
        <v>97</v>
      </c>
      <c r="F202" s="3">
        <f>COUNTIF($Y$3:$Y202,Y202)</f>
        <v>6</v>
      </c>
      <c r="I202" s="3">
        <f>COUNTIF($AA$3:$AA202,AA202)</f>
        <v>6</v>
      </c>
      <c r="J202" s="5">
        <v>576</v>
      </c>
      <c r="K202" s="5" t="s">
        <v>329</v>
      </c>
      <c r="L202" s="6">
        <v>0.0153125</v>
      </c>
      <c r="M202" s="4" t="s">
        <v>38</v>
      </c>
      <c r="N202" s="4" t="s">
        <v>41</v>
      </c>
      <c r="O202" s="4" t="s">
        <v>11</v>
      </c>
      <c r="P202" s="4" t="s">
        <v>110</v>
      </c>
      <c r="Q202" s="4">
        <v>1962</v>
      </c>
      <c r="R202" s="4" t="s">
        <v>90</v>
      </c>
      <c r="S202" s="4" t="s">
        <v>1268</v>
      </c>
      <c r="T202" s="4" t="s">
        <v>227</v>
      </c>
      <c r="W202" s="4" t="str">
        <f>CONCATENATE(O202,"_",P202)</f>
        <v>férfi_szenior egyetemi-főiskolai alkalmazott</v>
      </c>
      <c r="X202" s="4" t="str">
        <f>CONCATENATE(O202,"_",S202)</f>
        <v>férfi_Bp.</v>
      </c>
      <c r="Y202" s="4" t="str">
        <f>CONCATENATE(O202,"_",M202,"_",P202)</f>
        <v>férfi_Eötvös Loránd Tudományegyetem_szenior egyetemi-főiskolai alkalmazott</v>
      </c>
      <c r="Z202" s="4" t="str">
        <f>CONCATENATE(O202,"_",P202)</f>
        <v>férfi_szenior egyetemi-főiskolai alkalmazott</v>
      </c>
      <c r="AA202" s="4" t="str">
        <f>CONCATENATE(O202,"_",R202)</f>
        <v>férfi_s2</v>
      </c>
    </row>
    <row r="203" spans="1:27" ht="15">
      <c r="A203" s="4">
        <v>201</v>
      </c>
      <c r="B203" s="5">
        <f>COUNTIF($O$3:$O203,O203)</f>
        <v>180</v>
      </c>
      <c r="D203" s="3">
        <f>COUNTIF($X$3:$X203,X203)</f>
        <v>98</v>
      </c>
      <c r="G203" s="3">
        <f>COUNTIF($Y$3:$Y203,Y203)</f>
        <v>28</v>
      </c>
      <c r="J203" s="5">
        <v>537</v>
      </c>
      <c r="K203" s="5" t="s">
        <v>330</v>
      </c>
      <c r="L203" s="6">
        <v>0.015335648148148147</v>
      </c>
      <c r="M203" s="4" t="s">
        <v>16</v>
      </c>
      <c r="N203" s="4" t="s">
        <v>101</v>
      </c>
      <c r="O203" s="4" t="s">
        <v>11</v>
      </c>
      <c r="P203" s="4" t="s">
        <v>12</v>
      </c>
      <c r="Q203" s="4">
        <v>1994</v>
      </c>
      <c r="S203" s="4" t="s">
        <v>1268</v>
      </c>
      <c r="W203" s="4" t="str">
        <f>CONCATENATE(O203,"_",P203)</f>
        <v>férfi_egyetemi-főiskolai hallgató</v>
      </c>
      <c r="X203" s="4" t="str">
        <f>CONCATENATE(O203,"_",S203)</f>
        <v>férfi_Bp.</v>
      </c>
      <c r="Y203" s="4" t="str">
        <f>CONCATENATE(O203,"_",M203,"_",P203)</f>
        <v>férfi_Budapesti Műszaki és Gazdaságtudományi Egyetem_egyetemi-főiskolai hallgató</v>
      </c>
      <c r="Z203" s="4" t="str">
        <f>CONCATENATE(O203,"_",P203)</f>
        <v>férfi_egyetemi-főiskolai hallgató</v>
      </c>
      <c r="AA203" s="4" t="str">
        <f>CONCATENATE(O203,"_",R203)</f>
        <v>férfi_</v>
      </c>
    </row>
    <row r="204" spans="1:27" ht="15">
      <c r="A204" s="4">
        <v>202</v>
      </c>
      <c r="B204" s="5">
        <f>COUNTIF($O$3:$O204,O204)</f>
        <v>181</v>
      </c>
      <c r="J204" s="5">
        <v>666</v>
      </c>
      <c r="K204" s="5" t="s">
        <v>331</v>
      </c>
      <c r="L204" s="6">
        <v>0.015335648148148147</v>
      </c>
      <c r="O204" s="4" t="s">
        <v>11</v>
      </c>
      <c r="P204" s="4" t="s">
        <v>17</v>
      </c>
      <c r="Q204" s="4">
        <v>1980</v>
      </c>
      <c r="W204" s="4" t="str">
        <f>CONCATENATE(O204,"_",P204)</f>
        <v>férfi_egyéb</v>
      </c>
      <c r="X204" s="4" t="str">
        <f>CONCATENATE(O204,"_",S204)</f>
        <v>férfi_</v>
      </c>
      <c r="Y204" s="4" t="str">
        <f>CONCATENATE(O204,"_",M204,"_",P204)</f>
        <v>férfi__egyéb</v>
      </c>
      <c r="Z204" s="4" t="str">
        <f>CONCATENATE(O204,"_",P204)</f>
        <v>férfi_egyéb</v>
      </c>
      <c r="AA204" s="4" t="str">
        <f>CONCATENATE(O204,"_",R204)</f>
        <v>férfi_</v>
      </c>
    </row>
    <row r="205" spans="1:27" ht="15">
      <c r="A205" s="4">
        <v>203</v>
      </c>
      <c r="B205" s="5">
        <f>COUNTIF($O$3:$O205,O205)</f>
        <v>22</v>
      </c>
      <c r="D205" s="3">
        <f>COUNTIF($X$3:$X205,X205)</f>
        <v>12</v>
      </c>
      <c r="J205" s="5">
        <v>1064</v>
      </c>
      <c r="K205" s="5" t="s">
        <v>332</v>
      </c>
      <c r="L205" s="6">
        <v>0.015335648148148147</v>
      </c>
      <c r="M205" s="4" t="s">
        <v>150</v>
      </c>
      <c r="N205" s="4" t="s">
        <v>333</v>
      </c>
      <c r="O205" s="4" t="s">
        <v>33</v>
      </c>
      <c r="P205" s="4" t="s">
        <v>12</v>
      </c>
      <c r="Q205" s="4">
        <v>1996</v>
      </c>
      <c r="S205" s="4" t="s">
        <v>1268</v>
      </c>
      <c r="W205" s="4" t="str">
        <f>CONCATENATE(O205,"_",P205)</f>
        <v>nő_egyetemi-főiskolai hallgató</v>
      </c>
      <c r="X205" s="4" t="str">
        <f>CONCATENATE(O205,"_",S205)</f>
        <v>nő_Bp.</v>
      </c>
      <c r="Y205" s="4" t="str">
        <f>CONCATENATE(O205,"_",M205,"_",P205)</f>
        <v>nő_Semmelweis Egyetem_egyetemi-főiskolai hallgató</v>
      </c>
      <c r="Z205" s="4" t="str">
        <f>CONCATENATE(O205,"_",P205)</f>
        <v>nő_egyetemi-főiskolai hallgató</v>
      </c>
      <c r="AA205" s="4" t="str">
        <f>CONCATENATE(O205,"_",R205)</f>
        <v>nő_</v>
      </c>
    </row>
    <row r="206" spans="1:27" ht="15">
      <c r="A206" s="4">
        <v>204</v>
      </c>
      <c r="B206" s="5">
        <f>COUNTIF($O$3:$O206,O206)</f>
        <v>182</v>
      </c>
      <c r="D206" s="3">
        <f>COUNTIF($X$3:$X206,X206)</f>
        <v>99</v>
      </c>
      <c r="F206" s="3">
        <f>COUNTIF($Y$3:$Y206,Y206)</f>
        <v>6</v>
      </c>
      <c r="J206" s="5">
        <v>645</v>
      </c>
      <c r="K206" s="5" t="s">
        <v>334</v>
      </c>
      <c r="L206" s="6">
        <v>0.015347222222222222</v>
      </c>
      <c r="M206" s="4" t="s">
        <v>38</v>
      </c>
      <c r="N206" s="4" t="s">
        <v>41</v>
      </c>
      <c r="O206" s="4" t="s">
        <v>11</v>
      </c>
      <c r="P206" s="4" t="s">
        <v>129</v>
      </c>
      <c r="Q206" s="4">
        <v>1987</v>
      </c>
      <c r="S206" s="4" t="s">
        <v>1268</v>
      </c>
      <c r="T206" s="4" t="s">
        <v>293</v>
      </c>
      <c r="V206" s="4" t="s">
        <v>18</v>
      </c>
      <c r="W206" s="4" t="str">
        <f>CONCATENATE(O206,"_",P206)</f>
        <v>férfi_fiatal egyetemi-főiskolai alkalmazott</v>
      </c>
      <c r="X206" s="4" t="str">
        <f>CONCATENATE(O206,"_",S206)</f>
        <v>férfi_Bp.</v>
      </c>
      <c r="Y206" s="4" t="str">
        <f>CONCATENATE(O206,"_",M206,"_",P206)</f>
        <v>férfi_Eötvös Loránd Tudományegyetem_fiatal egyetemi-főiskolai alkalmazott</v>
      </c>
      <c r="Z206" s="4" t="str">
        <f>CONCATENATE(O206,"_",P206)</f>
        <v>férfi_fiatal egyetemi-főiskolai alkalmazott</v>
      </c>
      <c r="AA206" s="4" t="str">
        <f>CONCATENATE(O206,"_",R206)</f>
        <v>férfi_</v>
      </c>
    </row>
    <row r="207" spans="1:27" ht="15">
      <c r="A207" s="4">
        <v>205</v>
      </c>
      <c r="B207" s="5">
        <f>COUNTIF($O$3:$O207,O207)</f>
        <v>183</v>
      </c>
      <c r="D207" s="3">
        <f>COUNTIF($X$3:$X207,X207)</f>
        <v>100</v>
      </c>
      <c r="E207" s="3">
        <f>COUNTIF($Y$3:$Y207,Y207)</f>
        <v>40</v>
      </c>
      <c r="J207" s="5">
        <v>74</v>
      </c>
      <c r="K207" s="5" t="s">
        <v>335</v>
      </c>
      <c r="L207" s="6">
        <v>0.015347222222222222</v>
      </c>
      <c r="M207" s="4" t="s">
        <v>38</v>
      </c>
      <c r="N207" s="4" t="s">
        <v>109</v>
      </c>
      <c r="O207" s="4" t="s">
        <v>11</v>
      </c>
      <c r="P207" s="4" t="s">
        <v>12</v>
      </c>
      <c r="Q207" s="4">
        <v>1994</v>
      </c>
      <c r="S207" s="4" t="s">
        <v>1268</v>
      </c>
      <c r="W207" s="4" t="str">
        <f>CONCATENATE(O207,"_",P207)</f>
        <v>férfi_egyetemi-főiskolai hallgató</v>
      </c>
      <c r="X207" s="4" t="str">
        <f>CONCATENATE(O207,"_",S207)</f>
        <v>férfi_Bp.</v>
      </c>
      <c r="Y207" s="4" t="str">
        <f>CONCATENATE(O207,"_",M207,"_",P207)</f>
        <v>férfi_Eötvös Loránd Tudományegyetem_egyetemi-főiskolai hallgató</v>
      </c>
      <c r="Z207" s="4" t="str">
        <f>CONCATENATE(O207,"_",P207)</f>
        <v>férfi_egyetemi-főiskolai hallgató</v>
      </c>
      <c r="AA207" s="4" t="str">
        <f>CONCATENATE(O207,"_",R207)</f>
        <v>férfi_</v>
      </c>
    </row>
    <row r="208" spans="1:27" ht="15">
      <c r="A208" s="4">
        <v>206</v>
      </c>
      <c r="B208" s="5">
        <f>COUNTIF($O$3:$O208,O208)</f>
        <v>184</v>
      </c>
      <c r="J208" s="5">
        <v>777</v>
      </c>
      <c r="K208" s="5" t="s">
        <v>336</v>
      </c>
      <c r="L208" s="6">
        <v>0.015347222222222222</v>
      </c>
      <c r="O208" s="4" t="s">
        <v>11</v>
      </c>
      <c r="P208" s="4" t="s">
        <v>17</v>
      </c>
      <c r="Q208" s="4">
        <v>1980</v>
      </c>
      <c r="V208" s="4" t="s">
        <v>18</v>
      </c>
      <c r="W208" s="4" t="str">
        <f>CONCATENATE(O208,"_",P208)</f>
        <v>férfi_egyéb</v>
      </c>
      <c r="X208" s="4" t="str">
        <f>CONCATENATE(O208,"_",S208)</f>
        <v>férfi_</v>
      </c>
      <c r="Y208" s="4" t="str">
        <f>CONCATENATE(O208,"_",M208,"_",P208)</f>
        <v>férfi__egyéb</v>
      </c>
      <c r="Z208" s="4" t="str">
        <f>CONCATENATE(O208,"_",P208)</f>
        <v>férfi_egyéb</v>
      </c>
      <c r="AA208" s="4" t="str">
        <f>CONCATENATE(O208,"_",R208)</f>
        <v>férfi_</v>
      </c>
    </row>
    <row r="209" spans="1:27" ht="15">
      <c r="A209" s="4">
        <v>207</v>
      </c>
      <c r="B209" s="5">
        <f>COUNTIF($O$3:$O209,O209)</f>
        <v>185</v>
      </c>
      <c r="D209" s="3">
        <f>COUNTIF($X$3:$X209,X209)</f>
        <v>101</v>
      </c>
      <c r="G209" s="3">
        <f>COUNTIF($Y$3:$Y209,Y209)</f>
        <v>29</v>
      </c>
      <c r="J209" s="5">
        <v>1176</v>
      </c>
      <c r="K209" s="5" t="s">
        <v>337</v>
      </c>
      <c r="L209" s="6">
        <v>0.015358796296296296</v>
      </c>
      <c r="M209" s="4" t="s">
        <v>16</v>
      </c>
      <c r="O209" s="4" t="s">
        <v>11</v>
      </c>
      <c r="P209" s="4" t="s">
        <v>12</v>
      </c>
      <c r="Q209" s="4">
        <v>1992</v>
      </c>
      <c r="S209" s="4" t="s">
        <v>1268</v>
      </c>
      <c r="W209" s="4" t="str">
        <f>CONCATENATE(O209,"_",P209)</f>
        <v>férfi_egyetemi-főiskolai hallgató</v>
      </c>
      <c r="X209" s="4" t="str">
        <f>CONCATENATE(O209,"_",S209)</f>
        <v>férfi_Bp.</v>
      </c>
      <c r="Y209" s="4" t="str">
        <f>CONCATENATE(O209,"_",M209,"_",P209)</f>
        <v>férfi_Budapesti Műszaki és Gazdaságtudományi Egyetem_egyetemi-főiskolai hallgató</v>
      </c>
      <c r="Z209" s="4" t="str">
        <f>CONCATENATE(O209,"_",P209)</f>
        <v>férfi_egyetemi-főiskolai hallgató</v>
      </c>
      <c r="AA209" s="4" t="str">
        <f>CONCATENATE(O209,"_",R209)</f>
        <v>férfi_</v>
      </c>
    </row>
    <row r="210" spans="1:27" ht="15">
      <c r="A210" s="4">
        <v>208</v>
      </c>
      <c r="B210" s="5">
        <f>COUNTIF($O$3:$O210,O210)</f>
        <v>186</v>
      </c>
      <c r="D210" s="3">
        <f>COUNTIF($X$3:$X210,X210)</f>
        <v>102</v>
      </c>
      <c r="E210" s="3">
        <f>COUNTIF($Y$3:$Y210,Y210)</f>
        <v>41</v>
      </c>
      <c r="J210" s="5">
        <v>535</v>
      </c>
      <c r="K210" s="5" t="s">
        <v>338</v>
      </c>
      <c r="L210" s="6">
        <v>0.01537037037037037</v>
      </c>
      <c r="M210" s="4" t="s">
        <v>38</v>
      </c>
      <c r="N210" s="4" t="s">
        <v>339</v>
      </c>
      <c r="O210" s="4" t="s">
        <v>11</v>
      </c>
      <c r="P210" s="4" t="s">
        <v>12</v>
      </c>
      <c r="Q210" s="4">
        <v>1992</v>
      </c>
      <c r="S210" s="4" t="s">
        <v>1268</v>
      </c>
      <c r="W210" s="4" t="str">
        <f>CONCATENATE(O210,"_",P210)</f>
        <v>férfi_egyetemi-főiskolai hallgató</v>
      </c>
      <c r="X210" s="4" t="str">
        <f>CONCATENATE(O210,"_",S210)</f>
        <v>férfi_Bp.</v>
      </c>
      <c r="Y210" s="4" t="str">
        <f>CONCATENATE(O210,"_",M210,"_",P210)</f>
        <v>férfi_Eötvös Loránd Tudományegyetem_egyetemi-főiskolai hallgató</v>
      </c>
      <c r="Z210" s="4" t="str">
        <f>CONCATENATE(O210,"_",P210)</f>
        <v>férfi_egyetemi-főiskolai hallgató</v>
      </c>
      <c r="AA210" s="4" t="str">
        <f>CONCATENATE(O210,"_",R210)</f>
        <v>férfi_</v>
      </c>
    </row>
    <row r="211" spans="1:27" ht="15">
      <c r="A211" s="4">
        <v>209</v>
      </c>
      <c r="B211" s="5">
        <f>COUNTIF($O$3:$O211,O211)</f>
        <v>187</v>
      </c>
      <c r="D211" s="3">
        <f>COUNTIF($X$3:$X211,X211)</f>
        <v>103</v>
      </c>
      <c r="J211" s="5">
        <v>143</v>
      </c>
      <c r="K211" s="5" t="s">
        <v>340</v>
      </c>
      <c r="L211" s="6">
        <v>0.015381944444444443</v>
      </c>
      <c r="M211" s="4" t="s">
        <v>16</v>
      </c>
      <c r="N211" s="4" t="s">
        <v>303</v>
      </c>
      <c r="O211" s="4" t="s">
        <v>11</v>
      </c>
      <c r="P211" s="4" t="s">
        <v>129</v>
      </c>
      <c r="Q211" s="4">
        <v>1988</v>
      </c>
      <c r="S211" s="4" t="s">
        <v>1268</v>
      </c>
      <c r="T211" s="4" t="s">
        <v>341</v>
      </c>
      <c r="W211" s="4" t="str">
        <f>CONCATENATE(O211,"_",P211)</f>
        <v>férfi_fiatal egyetemi-főiskolai alkalmazott</v>
      </c>
      <c r="X211" s="4" t="str">
        <f>CONCATENATE(O211,"_",S211)</f>
        <v>férfi_Bp.</v>
      </c>
      <c r="Y211" s="4" t="str">
        <f>CONCATENATE(O211,"_",M211,"_",P211)</f>
        <v>férfi_Budapesti Műszaki és Gazdaságtudományi Egyetem_fiatal egyetemi-főiskolai alkalmazott</v>
      </c>
      <c r="Z211" s="4" t="str">
        <f>CONCATENATE(O211,"_",P211)</f>
        <v>férfi_fiatal egyetemi-főiskolai alkalmazott</v>
      </c>
      <c r="AA211" s="4" t="str">
        <f>CONCATENATE(O211,"_",R211)</f>
        <v>férfi_</v>
      </c>
    </row>
    <row r="212" spans="1:27" ht="15">
      <c r="A212" s="4">
        <v>210</v>
      </c>
      <c r="B212" s="5">
        <f>COUNTIF($O$3:$O212,O212)</f>
        <v>188</v>
      </c>
      <c r="D212" s="3">
        <f>COUNTIF($X$3:$X212,X212)</f>
        <v>104</v>
      </c>
      <c r="F212" s="3">
        <f>COUNTIF($Y$3:$Y212,Y212)</f>
        <v>7</v>
      </c>
      <c r="J212" s="5">
        <v>949</v>
      </c>
      <c r="K212" s="5" t="s">
        <v>342</v>
      </c>
      <c r="L212" s="6">
        <v>0.015381944444444443</v>
      </c>
      <c r="M212" s="4" t="s">
        <v>38</v>
      </c>
      <c r="N212" s="4" t="s">
        <v>41</v>
      </c>
      <c r="O212" s="4" t="s">
        <v>11</v>
      </c>
      <c r="P212" s="4" t="s">
        <v>129</v>
      </c>
      <c r="Q212" s="4">
        <v>1987</v>
      </c>
      <c r="S212" s="4" t="s">
        <v>1268</v>
      </c>
      <c r="T212" s="4" t="s">
        <v>343</v>
      </c>
      <c r="W212" s="4" t="str">
        <f>CONCATENATE(O212,"_",P212)</f>
        <v>férfi_fiatal egyetemi-főiskolai alkalmazott</v>
      </c>
      <c r="X212" s="4" t="str">
        <f>CONCATENATE(O212,"_",S212)</f>
        <v>férfi_Bp.</v>
      </c>
      <c r="Y212" s="4" t="str">
        <f>CONCATENATE(O212,"_",M212,"_",P212)</f>
        <v>férfi_Eötvös Loránd Tudományegyetem_fiatal egyetemi-főiskolai alkalmazott</v>
      </c>
      <c r="Z212" s="4" t="str">
        <f>CONCATENATE(O212,"_",P212)</f>
        <v>férfi_fiatal egyetemi-főiskolai alkalmazott</v>
      </c>
      <c r="AA212" s="4" t="str">
        <f>CONCATENATE(O212,"_",R212)</f>
        <v>férfi_</v>
      </c>
    </row>
    <row r="213" spans="1:27" ht="15">
      <c r="A213" s="4">
        <v>211</v>
      </c>
      <c r="B213" s="5">
        <f>COUNTIF($O$3:$O213,O213)</f>
        <v>189</v>
      </c>
      <c r="J213" s="5">
        <v>277</v>
      </c>
      <c r="K213" s="5" t="s">
        <v>344</v>
      </c>
      <c r="L213" s="6">
        <v>0.015381944444444443</v>
      </c>
      <c r="O213" s="4" t="s">
        <v>11</v>
      </c>
      <c r="P213" s="4" t="s">
        <v>17</v>
      </c>
      <c r="Q213" s="4">
        <v>1977</v>
      </c>
      <c r="W213" s="4" t="str">
        <f>CONCATENATE(O213,"_",P213)</f>
        <v>férfi_egyéb</v>
      </c>
      <c r="X213" s="4" t="str">
        <f>CONCATENATE(O213,"_",S213)</f>
        <v>férfi_</v>
      </c>
      <c r="Y213" s="4" t="str">
        <f>CONCATENATE(O213,"_",M213,"_",P213)</f>
        <v>férfi__egyéb</v>
      </c>
      <c r="Z213" s="4" t="str">
        <f>CONCATENATE(O213,"_",P213)</f>
        <v>férfi_egyéb</v>
      </c>
      <c r="AA213" s="4" t="str">
        <f>CONCATENATE(O213,"_",R213)</f>
        <v>férfi_</v>
      </c>
    </row>
    <row r="214" spans="1:27" ht="15">
      <c r="A214" s="4">
        <v>212</v>
      </c>
      <c r="B214" s="5">
        <f>COUNTIF($O$3:$O214,O214)</f>
        <v>190</v>
      </c>
      <c r="I214" s="3">
        <f>COUNTIF($AA$3:$AA214,AA214)</f>
        <v>7</v>
      </c>
      <c r="J214" s="5">
        <v>361</v>
      </c>
      <c r="K214" s="5" t="s">
        <v>345</v>
      </c>
      <c r="L214" s="6">
        <v>0.01539351851851852</v>
      </c>
      <c r="O214" s="4" t="s">
        <v>11</v>
      </c>
      <c r="P214" s="4" t="s">
        <v>17</v>
      </c>
      <c r="Q214" s="4">
        <v>1962</v>
      </c>
      <c r="R214" s="4" t="s">
        <v>90</v>
      </c>
      <c r="W214" s="4" t="str">
        <f>CONCATENATE(O214,"_",P214)</f>
        <v>férfi_egyéb</v>
      </c>
      <c r="X214" s="4" t="str">
        <f>CONCATENATE(O214,"_",S214)</f>
        <v>férfi_</v>
      </c>
      <c r="Y214" s="4" t="str">
        <f>CONCATENATE(O214,"_",M214,"_",P214)</f>
        <v>férfi__egyéb</v>
      </c>
      <c r="Z214" s="4" t="str">
        <f>CONCATENATE(O214,"_",P214)</f>
        <v>férfi_egyéb</v>
      </c>
      <c r="AA214" s="4" t="str">
        <f>CONCATENATE(O214,"_",R214)</f>
        <v>férfi_s2</v>
      </c>
    </row>
    <row r="215" spans="1:27" ht="15">
      <c r="A215" s="4">
        <v>213</v>
      </c>
      <c r="B215" s="5">
        <f>COUNTIF($O$3:$O215,O215)</f>
        <v>191</v>
      </c>
      <c r="D215" s="3">
        <f>COUNTIF($X$3:$X215,X215)</f>
        <v>105</v>
      </c>
      <c r="F215" s="3">
        <f>COUNTIF($Y$3:$Y215,Y215)</f>
        <v>8</v>
      </c>
      <c r="J215" s="5">
        <v>142</v>
      </c>
      <c r="K215" s="5" t="s">
        <v>346</v>
      </c>
      <c r="L215" s="6">
        <v>0.01539351851851852</v>
      </c>
      <c r="M215" s="4" t="s">
        <v>38</v>
      </c>
      <c r="N215" s="4" t="s">
        <v>109</v>
      </c>
      <c r="O215" s="4" t="s">
        <v>11</v>
      </c>
      <c r="P215" s="4" t="s">
        <v>129</v>
      </c>
      <c r="Q215" s="4">
        <v>1987</v>
      </c>
      <c r="S215" s="4" t="s">
        <v>1268</v>
      </c>
      <c r="T215" s="4" t="s">
        <v>347</v>
      </c>
      <c r="V215" s="4" t="s">
        <v>348</v>
      </c>
      <c r="W215" s="4" t="str">
        <f>CONCATENATE(O215,"_",P215)</f>
        <v>férfi_fiatal egyetemi-főiskolai alkalmazott</v>
      </c>
      <c r="X215" s="4" t="str">
        <f>CONCATENATE(O215,"_",S215)</f>
        <v>férfi_Bp.</v>
      </c>
      <c r="Y215" s="4" t="str">
        <f>CONCATENATE(O215,"_",M215,"_",P215)</f>
        <v>férfi_Eötvös Loránd Tudományegyetem_fiatal egyetemi-főiskolai alkalmazott</v>
      </c>
      <c r="Z215" s="4" t="str">
        <f>CONCATENATE(O215,"_",P215)</f>
        <v>férfi_fiatal egyetemi-főiskolai alkalmazott</v>
      </c>
      <c r="AA215" s="4" t="str">
        <f>CONCATENATE(O215,"_",R215)</f>
        <v>férfi_</v>
      </c>
    </row>
    <row r="216" spans="1:27" ht="15">
      <c r="A216" s="4">
        <v>214</v>
      </c>
      <c r="B216" s="5">
        <f>COUNTIF($O$3:$O216,O216)</f>
        <v>23</v>
      </c>
      <c r="D216" s="3">
        <f>COUNTIF($X$3:$X216,X216)</f>
        <v>13</v>
      </c>
      <c r="E216" s="3">
        <f>COUNTIF($Y$3:$Y216,Y216)</f>
        <v>3</v>
      </c>
      <c r="J216" s="5">
        <v>195</v>
      </c>
      <c r="K216" s="5" t="s">
        <v>349</v>
      </c>
      <c r="L216" s="6">
        <v>0.01539351851851852</v>
      </c>
      <c r="M216" s="4" t="s">
        <v>38</v>
      </c>
      <c r="N216" s="4" t="s">
        <v>41</v>
      </c>
      <c r="O216" s="4" t="s">
        <v>33</v>
      </c>
      <c r="P216" s="4" t="s">
        <v>12</v>
      </c>
      <c r="Q216" s="4">
        <v>1994</v>
      </c>
      <c r="S216" s="4" t="s">
        <v>1268</v>
      </c>
      <c r="W216" s="4" t="str">
        <f>CONCATENATE(O216,"_",P216)</f>
        <v>nő_egyetemi-főiskolai hallgató</v>
      </c>
      <c r="X216" s="4" t="str">
        <f>CONCATENATE(O216,"_",S216)</f>
        <v>nő_Bp.</v>
      </c>
      <c r="Y216" s="4" t="str">
        <f>CONCATENATE(O216,"_",M216,"_",P216)</f>
        <v>nő_Eötvös Loránd Tudományegyetem_egyetemi-főiskolai hallgató</v>
      </c>
      <c r="Z216" s="4" t="str">
        <f>CONCATENATE(O216,"_",P216)</f>
        <v>nő_egyetemi-főiskolai hallgató</v>
      </c>
      <c r="AA216" s="4" t="str">
        <f>CONCATENATE(O216,"_",R216)</f>
        <v>nő_</v>
      </c>
    </row>
    <row r="217" spans="1:27" ht="15">
      <c r="A217" s="4">
        <v>215</v>
      </c>
      <c r="B217" s="5">
        <f>COUNTIF($O$3:$O217,O217)</f>
        <v>192</v>
      </c>
      <c r="J217" s="5">
        <v>582</v>
      </c>
      <c r="K217" s="5" t="s">
        <v>350</v>
      </c>
      <c r="L217" s="6">
        <v>0.015405092592592593</v>
      </c>
      <c r="O217" s="4" t="s">
        <v>11</v>
      </c>
      <c r="P217" s="4" t="s">
        <v>17</v>
      </c>
      <c r="Q217" s="4">
        <v>1986</v>
      </c>
      <c r="V217" s="4" t="s">
        <v>327</v>
      </c>
      <c r="W217" s="4" t="str">
        <f>CONCATENATE(O217,"_",P217)</f>
        <v>férfi_egyéb</v>
      </c>
      <c r="X217" s="4" t="str">
        <f>CONCATENATE(O217,"_",S217)</f>
        <v>férfi_</v>
      </c>
      <c r="Y217" s="4" t="str">
        <f>CONCATENATE(O217,"_",M217,"_",P217)</f>
        <v>férfi__egyéb</v>
      </c>
      <c r="Z217" s="4" t="str">
        <f>CONCATENATE(O217,"_",P217)</f>
        <v>férfi_egyéb</v>
      </c>
      <c r="AA217" s="4" t="str">
        <f>CONCATENATE(O217,"_",R217)</f>
        <v>férfi_</v>
      </c>
    </row>
    <row r="218" spans="1:27" ht="15">
      <c r="A218" s="4">
        <v>216</v>
      </c>
      <c r="B218" s="5">
        <f>COUNTIF($O$3:$O218,O218)</f>
        <v>193</v>
      </c>
      <c r="D218" s="3">
        <f>COUNTIF($X$3:$X218,X218)</f>
        <v>106</v>
      </c>
      <c r="E218" s="3">
        <f>COUNTIF($Y$3:$Y218,Y218)</f>
        <v>42</v>
      </c>
      <c r="J218" s="5">
        <v>1208</v>
      </c>
      <c r="K218" s="5" t="s">
        <v>351</v>
      </c>
      <c r="L218" s="6">
        <v>0.015416666666666667</v>
      </c>
      <c r="M218" s="4" t="s">
        <v>38</v>
      </c>
      <c r="N218" s="4" t="s">
        <v>56</v>
      </c>
      <c r="O218" s="4" t="s">
        <v>11</v>
      </c>
      <c r="P218" s="4" t="s">
        <v>12</v>
      </c>
      <c r="Q218" s="4">
        <v>1997</v>
      </c>
      <c r="S218" s="4" t="s">
        <v>1268</v>
      </c>
      <c r="W218" s="4" t="str">
        <f>CONCATENATE(O218,"_",P218)</f>
        <v>férfi_egyetemi-főiskolai hallgató</v>
      </c>
      <c r="X218" s="4" t="str">
        <f>CONCATENATE(O218,"_",S218)</f>
        <v>férfi_Bp.</v>
      </c>
      <c r="Y218" s="4" t="str">
        <f>CONCATENATE(O218,"_",M218,"_",P218)</f>
        <v>férfi_Eötvös Loránd Tudományegyetem_egyetemi-főiskolai hallgató</v>
      </c>
      <c r="Z218" s="4" t="str">
        <f>CONCATENATE(O218,"_",P218)</f>
        <v>férfi_egyetemi-főiskolai hallgató</v>
      </c>
      <c r="AA218" s="4" t="str">
        <f>CONCATENATE(O218,"_",R218)</f>
        <v>férfi_</v>
      </c>
    </row>
    <row r="219" spans="1:27" ht="15">
      <c r="A219" s="4">
        <v>217</v>
      </c>
      <c r="B219" s="5">
        <f>COUNTIF($O$3:$O219,O219)</f>
        <v>194</v>
      </c>
      <c r="J219" s="5">
        <v>84</v>
      </c>
      <c r="K219" s="5" t="s">
        <v>352</v>
      </c>
      <c r="L219" s="6">
        <v>0.015439814814814816</v>
      </c>
      <c r="O219" s="4" t="s">
        <v>11</v>
      </c>
      <c r="P219" s="4" t="s">
        <v>17</v>
      </c>
      <c r="Q219" s="4">
        <v>1981</v>
      </c>
      <c r="W219" s="4" t="str">
        <f>CONCATENATE(O219,"_",P219)</f>
        <v>férfi_egyéb</v>
      </c>
      <c r="X219" s="4" t="str">
        <f>CONCATENATE(O219,"_",S219)</f>
        <v>férfi_</v>
      </c>
      <c r="Y219" s="4" t="str">
        <f>CONCATENATE(O219,"_",M219,"_",P219)</f>
        <v>férfi__egyéb</v>
      </c>
      <c r="Z219" s="4" t="str">
        <f>CONCATENATE(O219,"_",P219)</f>
        <v>férfi_egyéb</v>
      </c>
      <c r="AA219" s="4" t="str">
        <f>CONCATENATE(O219,"_",R219)</f>
        <v>férfi_</v>
      </c>
    </row>
    <row r="220" spans="1:27" ht="15">
      <c r="A220" s="4">
        <v>218</v>
      </c>
      <c r="B220" s="5">
        <f>COUNTIF($O$3:$O220,O220)</f>
        <v>195</v>
      </c>
      <c r="J220" s="5">
        <v>992</v>
      </c>
      <c r="K220" s="5" t="s">
        <v>353</v>
      </c>
      <c r="L220" s="6">
        <v>0.015439814814814816</v>
      </c>
      <c r="O220" s="4" t="s">
        <v>11</v>
      </c>
      <c r="P220" s="4" t="s">
        <v>17</v>
      </c>
      <c r="Q220" s="4">
        <v>1993</v>
      </c>
      <c r="V220" s="4" t="s">
        <v>182</v>
      </c>
      <c r="W220" s="4" t="str">
        <f>CONCATENATE(O220,"_",P220)</f>
        <v>férfi_egyéb</v>
      </c>
      <c r="X220" s="4" t="str">
        <f>CONCATENATE(O220,"_",S220)</f>
        <v>férfi_</v>
      </c>
      <c r="Y220" s="4" t="str">
        <f>CONCATENATE(O220,"_",M220,"_",P220)</f>
        <v>férfi__egyéb</v>
      </c>
      <c r="Z220" s="4" t="str">
        <f>CONCATENATE(O220,"_",P220)</f>
        <v>férfi_egyéb</v>
      </c>
      <c r="AA220" s="4" t="str">
        <f>CONCATENATE(O220,"_",R220)</f>
        <v>férfi_</v>
      </c>
    </row>
    <row r="221" spans="1:27" ht="15">
      <c r="A221" s="4">
        <v>219</v>
      </c>
      <c r="B221" s="5">
        <f>COUNTIF($O$3:$O221,O221)</f>
        <v>196</v>
      </c>
      <c r="D221" s="3">
        <f>COUNTIF($X$3:$X221,X221)</f>
        <v>107</v>
      </c>
      <c r="E221" s="3">
        <f>COUNTIF($Y$3:$Y221,Y221)</f>
        <v>3</v>
      </c>
      <c r="J221" s="5">
        <v>829</v>
      </c>
      <c r="K221" s="5" t="s">
        <v>354</v>
      </c>
      <c r="L221" s="6">
        <v>0.015439814814814816</v>
      </c>
      <c r="M221" s="4" t="s">
        <v>38</v>
      </c>
      <c r="N221" s="4" t="s">
        <v>41</v>
      </c>
      <c r="O221" s="4" t="s">
        <v>11</v>
      </c>
      <c r="P221" s="4" t="s">
        <v>72</v>
      </c>
      <c r="Q221" s="4">
        <v>1990</v>
      </c>
      <c r="S221" s="4" t="s">
        <v>1268</v>
      </c>
      <c r="T221" s="4" t="s">
        <v>355</v>
      </c>
      <c r="W221" s="4" t="str">
        <f>CONCATENATE(O221,"_",P221)</f>
        <v>férfi_doktorandusz hallgató</v>
      </c>
      <c r="X221" s="4" t="str">
        <f>CONCATENATE(O221,"_",S221)</f>
        <v>férfi_Bp.</v>
      </c>
      <c r="Y221" s="4" t="str">
        <f>CONCATENATE(O221,"_",M221,"_",P221)</f>
        <v>férfi_Eötvös Loránd Tudományegyetem_doktorandusz hallgató</v>
      </c>
      <c r="Z221" s="4" t="str">
        <f>CONCATENATE(O221,"_",P221)</f>
        <v>férfi_doktorandusz hallgató</v>
      </c>
      <c r="AA221" s="4" t="str">
        <f>CONCATENATE(O221,"_",R221)</f>
        <v>férfi_</v>
      </c>
    </row>
    <row r="222" spans="1:27" ht="15">
      <c r="A222" s="4">
        <v>220</v>
      </c>
      <c r="B222" s="5">
        <f>COUNTIF($O$3:$O222,O222)</f>
        <v>197</v>
      </c>
      <c r="D222" s="3">
        <f>COUNTIF($X$3:$X222,X222)</f>
        <v>108</v>
      </c>
      <c r="G222" s="3">
        <f>COUNTIF($Y$3:$Y222,Y222)</f>
        <v>30</v>
      </c>
      <c r="J222" s="5">
        <v>1039</v>
      </c>
      <c r="K222" s="5" t="s">
        <v>356</v>
      </c>
      <c r="L222" s="6">
        <v>0.015462962962962963</v>
      </c>
      <c r="M222" s="4" t="s">
        <v>16</v>
      </c>
      <c r="N222" s="4" t="s">
        <v>357</v>
      </c>
      <c r="O222" s="4" t="s">
        <v>11</v>
      </c>
      <c r="P222" s="4" t="s">
        <v>12</v>
      </c>
      <c r="Q222" s="4">
        <v>1994</v>
      </c>
      <c r="S222" s="4" t="s">
        <v>1268</v>
      </c>
      <c r="W222" s="4" t="str">
        <f>CONCATENATE(O222,"_",P222)</f>
        <v>férfi_egyetemi-főiskolai hallgató</v>
      </c>
      <c r="X222" s="4" t="str">
        <f>CONCATENATE(O222,"_",S222)</f>
        <v>férfi_Bp.</v>
      </c>
      <c r="Y222" s="4" t="str">
        <f>CONCATENATE(O222,"_",M222,"_",P222)</f>
        <v>férfi_Budapesti Műszaki és Gazdaságtudományi Egyetem_egyetemi-főiskolai hallgató</v>
      </c>
      <c r="Z222" s="4" t="str">
        <f>CONCATENATE(O222,"_",P222)</f>
        <v>férfi_egyetemi-főiskolai hallgató</v>
      </c>
      <c r="AA222" s="4" t="str">
        <f>CONCATENATE(O222,"_",R222)</f>
        <v>férfi_</v>
      </c>
    </row>
    <row r="223" spans="1:27" ht="15">
      <c r="A223" s="4">
        <v>221</v>
      </c>
      <c r="B223" s="5">
        <f>COUNTIF($O$3:$O223,O223)</f>
        <v>198</v>
      </c>
      <c r="J223" s="5">
        <v>485</v>
      </c>
      <c r="K223" s="5" t="s">
        <v>358</v>
      </c>
      <c r="L223" s="6">
        <v>0.015462962962962963</v>
      </c>
      <c r="O223" s="4" t="s">
        <v>11</v>
      </c>
      <c r="P223" s="4" t="s">
        <v>17</v>
      </c>
      <c r="Q223" s="4">
        <v>1991</v>
      </c>
      <c r="W223" s="4" t="str">
        <f>CONCATENATE(O223,"_",P223)</f>
        <v>férfi_egyéb</v>
      </c>
      <c r="X223" s="4" t="str">
        <f>CONCATENATE(O223,"_",S223)</f>
        <v>férfi_</v>
      </c>
      <c r="Y223" s="4" t="str">
        <f>CONCATENATE(O223,"_",M223,"_",P223)</f>
        <v>férfi__egyéb</v>
      </c>
      <c r="Z223" s="4" t="str">
        <f>CONCATENATE(O223,"_",P223)</f>
        <v>férfi_egyéb</v>
      </c>
      <c r="AA223" s="4" t="str">
        <f>CONCATENATE(O223,"_",R223)</f>
        <v>férfi_</v>
      </c>
    </row>
    <row r="224" spans="1:27" ht="15">
      <c r="A224" s="4">
        <v>222</v>
      </c>
      <c r="B224" s="5">
        <f>COUNTIF($O$3:$O224,O224)</f>
        <v>199</v>
      </c>
      <c r="D224" s="3">
        <f>COUNTIF($X$3:$X224,X224)</f>
        <v>109</v>
      </c>
      <c r="E224" s="3">
        <f>COUNTIF($Y$3:$Y224,Y224)</f>
        <v>43</v>
      </c>
      <c r="J224" s="5">
        <v>1031</v>
      </c>
      <c r="K224" s="5" t="s">
        <v>359</v>
      </c>
      <c r="L224" s="6">
        <v>0.015497685185185186</v>
      </c>
      <c r="M224" s="4" t="s">
        <v>38</v>
      </c>
      <c r="N224" s="4" t="s">
        <v>339</v>
      </c>
      <c r="O224" s="4" t="s">
        <v>11</v>
      </c>
      <c r="P224" s="4" t="s">
        <v>12</v>
      </c>
      <c r="Q224" s="4">
        <v>1997</v>
      </c>
      <c r="S224" s="4" t="s">
        <v>1268</v>
      </c>
      <c r="W224" s="4" t="str">
        <f>CONCATENATE(O224,"_",P224)</f>
        <v>férfi_egyetemi-főiskolai hallgató</v>
      </c>
      <c r="X224" s="4" t="str">
        <f>CONCATENATE(O224,"_",S224)</f>
        <v>férfi_Bp.</v>
      </c>
      <c r="Y224" s="4" t="str">
        <f>CONCATENATE(O224,"_",M224,"_",P224)</f>
        <v>férfi_Eötvös Loránd Tudományegyetem_egyetemi-főiskolai hallgató</v>
      </c>
      <c r="Z224" s="4" t="str">
        <f>CONCATENATE(O224,"_",P224)</f>
        <v>férfi_egyetemi-főiskolai hallgató</v>
      </c>
      <c r="AA224" s="4" t="str">
        <f>CONCATENATE(O224,"_",R224)</f>
        <v>férfi_</v>
      </c>
    </row>
    <row r="225" spans="1:27" ht="15">
      <c r="A225" s="4">
        <v>223</v>
      </c>
      <c r="B225" s="5">
        <f>COUNTIF($O$3:$O225,O225)</f>
        <v>200</v>
      </c>
      <c r="I225" s="3">
        <f>COUNTIF($AA$3:$AA225,AA225)</f>
        <v>20</v>
      </c>
      <c r="J225" s="5">
        <v>240</v>
      </c>
      <c r="K225" s="5" t="s">
        <v>360</v>
      </c>
      <c r="L225" s="6">
        <v>0.015509259259259257</v>
      </c>
      <c r="O225" s="4" t="s">
        <v>11</v>
      </c>
      <c r="P225" s="4" t="s">
        <v>17</v>
      </c>
      <c r="Q225" s="4">
        <v>1973</v>
      </c>
      <c r="R225" s="4" t="s">
        <v>60</v>
      </c>
      <c r="W225" s="4" t="str">
        <f>CONCATENATE(O225,"_",P225)</f>
        <v>férfi_egyéb</v>
      </c>
      <c r="X225" s="4" t="str">
        <f>CONCATENATE(O225,"_",S225)</f>
        <v>férfi_</v>
      </c>
      <c r="Y225" s="4" t="str">
        <f>CONCATENATE(O225,"_",M225,"_",P225)</f>
        <v>férfi__egyéb</v>
      </c>
      <c r="Z225" s="4" t="str">
        <f>CONCATENATE(O225,"_",P225)</f>
        <v>férfi_egyéb</v>
      </c>
      <c r="AA225" s="4" t="str">
        <f>CONCATENATE(O225,"_",R225)</f>
        <v>férfi_s1</v>
      </c>
    </row>
    <row r="226" spans="1:27" ht="15">
      <c r="A226" s="4">
        <v>224</v>
      </c>
      <c r="B226" s="5">
        <f>COUNTIF($O$3:$O226,O226)</f>
        <v>201</v>
      </c>
      <c r="I226" s="3">
        <f>COUNTIF($AA$3:$AA226,AA226)</f>
        <v>21</v>
      </c>
      <c r="J226" s="5">
        <v>784</v>
      </c>
      <c r="K226" s="5" t="s">
        <v>361</v>
      </c>
      <c r="L226" s="6">
        <v>0.015520833333333333</v>
      </c>
      <c r="O226" s="4" t="s">
        <v>11</v>
      </c>
      <c r="P226" s="4" t="s">
        <v>17</v>
      </c>
      <c r="Q226" s="4">
        <v>1968</v>
      </c>
      <c r="R226" s="4" t="s">
        <v>60</v>
      </c>
      <c r="V226" s="4" t="s">
        <v>18</v>
      </c>
      <c r="W226" s="4" t="str">
        <f>CONCATENATE(O226,"_",P226)</f>
        <v>férfi_egyéb</v>
      </c>
      <c r="X226" s="4" t="str">
        <f>CONCATENATE(O226,"_",S226)</f>
        <v>férfi_</v>
      </c>
      <c r="Y226" s="4" t="str">
        <f>CONCATENATE(O226,"_",M226,"_",P226)</f>
        <v>férfi__egyéb</v>
      </c>
      <c r="Z226" s="4" t="str">
        <f>CONCATENATE(O226,"_",P226)</f>
        <v>férfi_egyéb</v>
      </c>
      <c r="AA226" s="4" t="str">
        <f>CONCATENATE(O226,"_",R226)</f>
        <v>férfi_s1</v>
      </c>
    </row>
    <row r="227" spans="1:27" ht="15">
      <c r="A227" s="4">
        <v>225</v>
      </c>
      <c r="B227" s="5">
        <f>COUNTIF($O$3:$O227,O227)</f>
        <v>202</v>
      </c>
      <c r="D227" s="3">
        <f>COUNTIF($X$3:$X227,X227)</f>
        <v>110</v>
      </c>
      <c r="E227" s="3">
        <f>COUNTIF($Y$3:$Y227,Y227)</f>
        <v>44</v>
      </c>
      <c r="J227" s="5">
        <v>1054</v>
      </c>
      <c r="K227" s="5" t="s">
        <v>362</v>
      </c>
      <c r="L227" s="6">
        <v>0.015520833333333333</v>
      </c>
      <c r="M227" s="4" t="s">
        <v>38</v>
      </c>
      <c r="N227" s="4" t="s">
        <v>56</v>
      </c>
      <c r="O227" s="4" t="s">
        <v>11</v>
      </c>
      <c r="P227" s="4" t="s">
        <v>12</v>
      </c>
      <c r="Q227" s="4">
        <v>1991</v>
      </c>
      <c r="S227" s="4" t="s">
        <v>1268</v>
      </c>
      <c r="W227" s="4" t="str">
        <f>CONCATENATE(O227,"_",P227)</f>
        <v>férfi_egyetemi-főiskolai hallgató</v>
      </c>
      <c r="X227" s="4" t="str">
        <f>CONCATENATE(O227,"_",S227)</f>
        <v>férfi_Bp.</v>
      </c>
      <c r="Y227" s="4" t="str">
        <f>CONCATENATE(O227,"_",M227,"_",P227)</f>
        <v>férfi_Eötvös Loránd Tudományegyetem_egyetemi-főiskolai hallgató</v>
      </c>
      <c r="Z227" s="4" t="str">
        <f>CONCATENATE(O227,"_",P227)</f>
        <v>férfi_egyetemi-főiskolai hallgató</v>
      </c>
      <c r="AA227" s="4" t="str">
        <f>CONCATENATE(O227,"_",R227)</f>
        <v>férfi_</v>
      </c>
    </row>
    <row r="228" spans="1:27" ht="15">
      <c r="A228" s="4">
        <v>226</v>
      </c>
      <c r="B228" s="5">
        <f>COUNTIF($O$3:$O228,O228)</f>
        <v>203</v>
      </c>
      <c r="J228" s="5">
        <v>181</v>
      </c>
      <c r="K228" s="5" t="s">
        <v>363</v>
      </c>
      <c r="L228" s="6">
        <v>0.015532407407407406</v>
      </c>
      <c r="O228" s="4" t="s">
        <v>11</v>
      </c>
      <c r="P228" s="4" t="s">
        <v>17</v>
      </c>
      <c r="Q228" s="4">
        <v>1977</v>
      </c>
      <c r="V228" s="4" t="s">
        <v>327</v>
      </c>
      <c r="W228" s="4" t="str">
        <f>CONCATENATE(O228,"_",P228)</f>
        <v>férfi_egyéb</v>
      </c>
      <c r="X228" s="4" t="str">
        <f>CONCATENATE(O228,"_",S228)</f>
        <v>férfi_</v>
      </c>
      <c r="Y228" s="4" t="str">
        <f>CONCATENATE(O228,"_",M228,"_",P228)</f>
        <v>férfi__egyéb</v>
      </c>
      <c r="Z228" s="4" t="str">
        <f>CONCATENATE(O228,"_",P228)</f>
        <v>férfi_egyéb</v>
      </c>
      <c r="AA228" s="4" t="str">
        <f>CONCATENATE(O228,"_",R228)</f>
        <v>férfi_</v>
      </c>
    </row>
    <row r="229" spans="1:27" ht="15">
      <c r="A229" s="4">
        <v>227</v>
      </c>
      <c r="B229" s="5">
        <f>COUNTIF($O$3:$O229,O229)</f>
        <v>204</v>
      </c>
      <c r="J229" s="5">
        <v>922</v>
      </c>
      <c r="K229" s="5" t="s">
        <v>364</v>
      </c>
      <c r="L229" s="6">
        <v>0.015532407407407406</v>
      </c>
      <c r="O229" s="4" t="s">
        <v>11</v>
      </c>
      <c r="P229" s="4" t="s">
        <v>17</v>
      </c>
      <c r="Q229" s="4">
        <v>1989</v>
      </c>
      <c r="V229" s="4" t="s">
        <v>157</v>
      </c>
      <c r="W229" s="4" t="str">
        <f>CONCATENATE(O229,"_",P229)</f>
        <v>férfi_egyéb</v>
      </c>
      <c r="X229" s="4" t="str">
        <f>CONCATENATE(O229,"_",S229)</f>
        <v>férfi_</v>
      </c>
      <c r="Y229" s="4" t="str">
        <f>CONCATENATE(O229,"_",M229,"_",P229)</f>
        <v>férfi__egyéb</v>
      </c>
      <c r="Z229" s="4" t="str">
        <f>CONCATENATE(O229,"_",P229)</f>
        <v>férfi_egyéb</v>
      </c>
      <c r="AA229" s="4" t="str">
        <f>CONCATENATE(O229,"_",R229)</f>
        <v>férfi_</v>
      </c>
    </row>
    <row r="230" spans="1:27" ht="15">
      <c r="A230" s="4">
        <v>228</v>
      </c>
      <c r="B230" s="5">
        <f>COUNTIF($O$3:$O230,O230)</f>
        <v>205</v>
      </c>
      <c r="J230" s="5">
        <v>993</v>
      </c>
      <c r="K230" s="5" t="s">
        <v>365</v>
      </c>
      <c r="L230" s="6">
        <v>0.01554398148148148</v>
      </c>
      <c r="O230" s="4" t="s">
        <v>11</v>
      </c>
      <c r="P230" s="4" t="s">
        <v>17</v>
      </c>
      <c r="Q230" s="4">
        <v>1989</v>
      </c>
      <c r="V230" s="4" t="s">
        <v>182</v>
      </c>
      <c r="W230" s="4" t="str">
        <f>CONCATENATE(O230,"_",P230)</f>
        <v>férfi_egyéb</v>
      </c>
      <c r="X230" s="4" t="str">
        <f>CONCATENATE(O230,"_",S230)</f>
        <v>férfi_</v>
      </c>
      <c r="Y230" s="4" t="str">
        <f>CONCATENATE(O230,"_",M230,"_",P230)</f>
        <v>férfi__egyéb</v>
      </c>
      <c r="Z230" s="4" t="str">
        <f>CONCATENATE(O230,"_",P230)</f>
        <v>férfi_egyéb</v>
      </c>
      <c r="AA230" s="4" t="str">
        <f>CONCATENATE(O230,"_",R230)</f>
        <v>férfi_</v>
      </c>
    </row>
    <row r="231" spans="1:27" ht="15">
      <c r="A231" s="4">
        <v>229</v>
      </c>
      <c r="B231" s="5">
        <f>COUNTIF($O$3:$O231,O231)</f>
        <v>206</v>
      </c>
      <c r="D231" s="3">
        <f>COUNTIF($X$3:$X231,X231)</f>
        <v>111</v>
      </c>
      <c r="E231" s="3">
        <f>COUNTIF($Y$3:$Y231,Y231)</f>
        <v>45</v>
      </c>
      <c r="I231" s="3">
        <f>COUNTIF($AA$3:$AA231,AA231)</f>
        <v>22</v>
      </c>
      <c r="J231" s="5">
        <v>365</v>
      </c>
      <c r="K231" s="5" t="s">
        <v>366</v>
      </c>
      <c r="L231" s="6">
        <v>0.015578703703703704</v>
      </c>
      <c r="M231" s="4" t="s">
        <v>38</v>
      </c>
      <c r="N231" s="4" t="s">
        <v>109</v>
      </c>
      <c r="O231" s="4" t="s">
        <v>11</v>
      </c>
      <c r="P231" s="4" t="s">
        <v>12</v>
      </c>
      <c r="Q231" s="4">
        <v>1976</v>
      </c>
      <c r="R231" s="4" t="s">
        <v>60</v>
      </c>
      <c r="S231" s="4" t="s">
        <v>1268</v>
      </c>
      <c r="V231" s="4" t="s">
        <v>18</v>
      </c>
      <c r="W231" s="4" t="str">
        <f>CONCATENATE(O231,"_",P231)</f>
        <v>férfi_egyetemi-főiskolai hallgató</v>
      </c>
      <c r="X231" s="4" t="str">
        <f>CONCATENATE(O231,"_",S231)</f>
        <v>férfi_Bp.</v>
      </c>
      <c r="Y231" s="4" t="str">
        <f>CONCATENATE(O231,"_",M231,"_",P231)</f>
        <v>férfi_Eötvös Loránd Tudományegyetem_egyetemi-főiskolai hallgató</v>
      </c>
      <c r="Z231" s="4" t="str">
        <f>CONCATENATE(O231,"_",P231)</f>
        <v>férfi_egyetemi-főiskolai hallgató</v>
      </c>
      <c r="AA231" s="4" t="str">
        <f>CONCATENATE(O231,"_",R231)</f>
        <v>férfi_s1</v>
      </c>
    </row>
    <row r="232" spans="1:27" ht="15">
      <c r="A232" s="4">
        <v>230</v>
      </c>
      <c r="B232" s="5">
        <f>COUNTIF($O$3:$O232,O232)</f>
        <v>207</v>
      </c>
      <c r="D232" s="3">
        <f>COUNTIF($X$3:$X232,X232)</f>
        <v>112</v>
      </c>
      <c r="E232" s="3">
        <f>COUNTIF($Y$3:$Y232,Y232)</f>
        <v>46</v>
      </c>
      <c r="J232" s="5">
        <v>1266</v>
      </c>
      <c r="K232" s="5" t="s">
        <v>367</v>
      </c>
      <c r="L232" s="6">
        <v>0.015613425925925926</v>
      </c>
      <c r="M232" s="4" t="s">
        <v>38</v>
      </c>
      <c r="N232" s="4" t="s">
        <v>368</v>
      </c>
      <c r="O232" s="4" t="s">
        <v>11</v>
      </c>
      <c r="P232" s="4" t="s">
        <v>12</v>
      </c>
      <c r="Q232" s="4">
        <v>1992</v>
      </c>
      <c r="S232" s="4" t="s">
        <v>1268</v>
      </c>
      <c r="W232" s="4" t="str">
        <f>CONCATENATE(O232,"_",P232)</f>
        <v>férfi_egyetemi-főiskolai hallgató</v>
      </c>
      <c r="X232" s="4" t="str">
        <f>CONCATENATE(O232,"_",S232)</f>
        <v>férfi_Bp.</v>
      </c>
      <c r="Y232" s="4" t="str">
        <f>CONCATENATE(O232,"_",M232,"_",P232)</f>
        <v>férfi_Eötvös Loránd Tudományegyetem_egyetemi-főiskolai hallgató</v>
      </c>
      <c r="Z232" s="4" t="str">
        <f>CONCATENATE(O232,"_",P232)</f>
        <v>férfi_egyetemi-főiskolai hallgató</v>
      </c>
      <c r="AA232" s="4" t="str">
        <f>CONCATENATE(O232,"_",R232)</f>
        <v>férfi_</v>
      </c>
    </row>
    <row r="233" spans="1:27" ht="15">
      <c r="A233" s="4">
        <v>231</v>
      </c>
      <c r="B233" s="5">
        <f>COUNTIF($O$3:$O233,O233)</f>
        <v>208</v>
      </c>
      <c r="J233" s="5">
        <v>158</v>
      </c>
      <c r="K233" s="5" t="s">
        <v>369</v>
      </c>
      <c r="L233" s="6">
        <v>0.015625</v>
      </c>
      <c r="O233" s="4" t="s">
        <v>11</v>
      </c>
      <c r="P233" s="4" t="s">
        <v>17</v>
      </c>
      <c r="Q233" s="4">
        <v>1979</v>
      </c>
      <c r="V233" s="4" t="s">
        <v>157</v>
      </c>
      <c r="W233" s="4" t="str">
        <f>CONCATENATE(O233,"_",P233)</f>
        <v>férfi_egyéb</v>
      </c>
      <c r="X233" s="4" t="str">
        <f>CONCATENATE(O233,"_",S233)</f>
        <v>férfi_</v>
      </c>
      <c r="Y233" s="4" t="str">
        <f>CONCATENATE(O233,"_",M233,"_",P233)</f>
        <v>férfi__egyéb</v>
      </c>
      <c r="Z233" s="4" t="str">
        <f>CONCATENATE(O233,"_",P233)</f>
        <v>férfi_egyéb</v>
      </c>
      <c r="AA233" s="4" t="str">
        <f>CONCATENATE(O233,"_",R233)</f>
        <v>férfi_</v>
      </c>
    </row>
    <row r="234" spans="1:27" ht="15">
      <c r="A234" s="4">
        <v>232</v>
      </c>
      <c r="B234" s="5">
        <f>COUNTIF($O$3:$O234,O234)</f>
        <v>209</v>
      </c>
      <c r="D234" s="3">
        <f>COUNTIF($X$3:$X234,X234)</f>
        <v>113</v>
      </c>
      <c r="E234" s="3">
        <f>COUNTIF($Y$3:$Y234,Y234)</f>
        <v>47</v>
      </c>
      <c r="J234" s="5">
        <v>14</v>
      </c>
      <c r="K234" s="5" t="s">
        <v>370</v>
      </c>
      <c r="L234" s="6">
        <v>0.015625</v>
      </c>
      <c r="M234" s="4" t="s">
        <v>38</v>
      </c>
      <c r="N234" s="4" t="s">
        <v>109</v>
      </c>
      <c r="O234" s="4" t="s">
        <v>11</v>
      </c>
      <c r="P234" s="4" t="s">
        <v>12</v>
      </c>
      <c r="Q234" s="4">
        <v>1994</v>
      </c>
      <c r="S234" s="4" t="s">
        <v>1268</v>
      </c>
      <c r="W234" s="4" t="str">
        <f>CONCATENATE(O234,"_",P234)</f>
        <v>férfi_egyetemi-főiskolai hallgató</v>
      </c>
      <c r="X234" s="4" t="str">
        <f>CONCATENATE(O234,"_",S234)</f>
        <v>férfi_Bp.</v>
      </c>
      <c r="Y234" s="4" t="str">
        <f>CONCATENATE(O234,"_",M234,"_",P234)</f>
        <v>férfi_Eötvös Loránd Tudományegyetem_egyetemi-főiskolai hallgató</v>
      </c>
      <c r="Z234" s="4" t="str">
        <f>CONCATENATE(O234,"_",P234)</f>
        <v>férfi_egyetemi-főiskolai hallgató</v>
      </c>
      <c r="AA234" s="4" t="str">
        <f>CONCATENATE(O234,"_",R234)</f>
        <v>férfi_</v>
      </c>
    </row>
    <row r="235" spans="1:27" ht="15">
      <c r="A235" s="4">
        <v>233</v>
      </c>
      <c r="B235" s="5">
        <f>COUNTIF($O$3:$O235,O235)</f>
        <v>210</v>
      </c>
      <c r="D235" s="3">
        <f>COUNTIF($X$3:$X235,X235)</f>
        <v>114</v>
      </c>
      <c r="E235" s="3">
        <f>COUNTIF($Y$3:$Y235,Y235)</f>
        <v>48</v>
      </c>
      <c r="J235" s="5">
        <v>433</v>
      </c>
      <c r="K235" s="5" t="s">
        <v>371</v>
      </c>
      <c r="L235" s="6">
        <v>0.015636574074074074</v>
      </c>
      <c r="M235" s="4" t="s">
        <v>38</v>
      </c>
      <c r="N235" s="4" t="s">
        <v>41</v>
      </c>
      <c r="O235" s="4" t="s">
        <v>11</v>
      </c>
      <c r="P235" s="4" t="s">
        <v>12</v>
      </c>
      <c r="Q235" s="4">
        <v>1993</v>
      </c>
      <c r="S235" s="4" t="s">
        <v>1268</v>
      </c>
      <c r="W235" s="4" t="str">
        <f>CONCATENATE(O235,"_",P235)</f>
        <v>férfi_egyetemi-főiskolai hallgató</v>
      </c>
      <c r="X235" s="4" t="str">
        <f>CONCATENATE(O235,"_",S235)</f>
        <v>férfi_Bp.</v>
      </c>
      <c r="Y235" s="4" t="str">
        <f>CONCATENATE(O235,"_",M235,"_",P235)</f>
        <v>férfi_Eötvös Loránd Tudományegyetem_egyetemi-főiskolai hallgató</v>
      </c>
      <c r="Z235" s="4" t="str">
        <f>CONCATENATE(O235,"_",P235)</f>
        <v>férfi_egyetemi-főiskolai hallgató</v>
      </c>
      <c r="AA235" s="4" t="str">
        <f>CONCATENATE(O235,"_",R235)</f>
        <v>férfi_</v>
      </c>
    </row>
    <row r="236" spans="1:27" ht="15">
      <c r="A236" s="4">
        <v>234</v>
      </c>
      <c r="B236" s="5">
        <f>COUNTIF($O$3:$O236,O236)</f>
        <v>211</v>
      </c>
      <c r="D236" s="3">
        <f>COUNTIF($X$3:$X236,X236)</f>
        <v>115</v>
      </c>
      <c r="G236" s="3">
        <f>COUNTIF($Y$3:$Y236,Y236)</f>
        <v>31</v>
      </c>
      <c r="J236" s="5">
        <v>42</v>
      </c>
      <c r="K236" s="5" t="s">
        <v>372</v>
      </c>
      <c r="L236" s="6">
        <v>0.015636574074074074</v>
      </c>
      <c r="M236" s="4" t="s">
        <v>16</v>
      </c>
      <c r="O236" s="4" t="s">
        <v>11</v>
      </c>
      <c r="P236" s="4" t="s">
        <v>12</v>
      </c>
      <c r="Q236" s="4">
        <v>1995</v>
      </c>
      <c r="S236" s="4" t="s">
        <v>1268</v>
      </c>
      <c r="W236" s="4" t="str">
        <f>CONCATENATE(O236,"_",P236)</f>
        <v>férfi_egyetemi-főiskolai hallgató</v>
      </c>
      <c r="X236" s="4" t="str">
        <f>CONCATENATE(O236,"_",S236)</f>
        <v>férfi_Bp.</v>
      </c>
      <c r="Y236" s="4" t="str">
        <f>CONCATENATE(O236,"_",M236,"_",P236)</f>
        <v>férfi_Budapesti Műszaki és Gazdaságtudományi Egyetem_egyetemi-főiskolai hallgató</v>
      </c>
      <c r="Z236" s="4" t="str">
        <f>CONCATENATE(O236,"_",P236)</f>
        <v>férfi_egyetemi-főiskolai hallgató</v>
      </c>
      <c r="AA236" s="4" t="str">
        <f>CONCATENATE(O236,"_",R236)</f>
        <v>férfi_</v>
      </c>
    </row>
    <row r="237" spans="1:27" ht="15">
      <c r="A237" s="4">
        <v>235</v>
      </c>
      <c r="B237" s="5">
        <f>COUNTIF($O$3:$O237,O237)</f>
        <v>212</v>
      </c>
      <c r="D237" s="3">
        <f>COUNTIF($X$3:$X237,X237)</f>
        <v>116</v>
      </c>
      <c r="G237" s="3">
        <f>COUNTIF($Y$3:$Y237,Y237)</f>
        <v>32</v>
      </c>
      <c r="J237" s="5">
        <v>12</v>
      </c>
      <c r="K237" s="5" t="s">
        <v>373</v>
      </c>
      <c r="L237" s="6">
        <v>0.015636574074074074</v>
      </c>
      <c r="M237" s="4" t="s">
        <v>16</v>
      </c>
      <c r="N237" s="4" t="s">
        <v>135</v>
      </c>
      <c r="O237" s="4" t="s">
        <v>11</v>
      </c>
      <c r="P237" s="4" t="s">
        <v>12</v>
      </c>
      <c r="Q237" s="4">
        <v>1995</v>
      </c>
      <c r="S237" s="4" t="s">
        <v>1268</v>
      </c>
      <c r="W237" s="4" t="str">
        <f>CONCATENATE(O237,"_",P237)</f>
        <v>férfi_egyetemi-főiskolai hallgató</v>
      </c>
      <c r="X237" s="4" t="str">
        <f>CONCATENATE(O237,"_",S237)</f>
        <v>férfi_Bp.</v>
      </c>
      <c r="Y237" s="4" t="str">
        <f>CONCATENATE(O237,"_",M237,"_",P237)</f>
        <v>férfi_Budapesti Műszaki és Gazdaságtudományi Egyetem_egyetemi-főiskolai hallgató</v>
      </c>
      <c r="Z237" s="4" t="str">
        <f>CONCATENATE(O237,"_",P237)</f>
        <v>férfi_egyetemi-főiskolai hallgató</v>
      </c>
      <c r="AA237" s="4" t="str">
        <f>CONCATENATE(O237,"_",R237)</f>
        <v>férfi_</v>
      </c>
    </row>
    <row r="238" spans="1:27" ht="15">
      <c r="A238" s="4">
        <v>236</v>
      </c>
      <c r="B238" s="5">
        <f>COUNTIF($O$3:$O238,O238)</f>
        <v>24</v>
      </c>
      <c r="D238" s="3">
        <f>COUNTIF($X$3:$X238,X238)</f>
        <v>14</v>
      </c>
      <c r="E238" s="3">
        <f>COUNTIF($Y$3:$Y238,Y238)</f>
        <v>4</v>
      </c>
      <c r="J238" s="5">
        <v>1051</v>
      </c>
      <c r="K238" s="5" t="s">
        <v>374</v>
      </c>
      <c r="L238" s="6">
        <v>0.015636574074074074</v>
      </c>
      <c r="M238" s="4" t="s">
        <v>38</v>
      </c>
      <c r="N238" s="4" t="s">
        <v>375</v>
      </c>
      <c r="O238" s="4" t="s">
        <v>33</v>
      </c>
      <c r="P238" s="4" t="s">
        <v>12</v>
      </c>
      <c r="Q238" s="4">
        <v>1993</v>
      </c>
      <c r="S238" s="4" t="s">
        <v>1268</v>
      </c>
      <c r="W238" s="4" t="str">
        <f>CONCATENATE(O238,"_",P238)</f>
        <v>nő_egyetemi-főiskolai hallgató</v>
      </c>
      <c r="X238" s="4" t="str">
        <f>CONCATENATE(O238,"_",S238)</f>
        <v>nő_Bp.</v>
      </c>
      <c r="Y238" s="4" t="str">
        <f>CONCATENATE(O238,"_",M238,"_",P238)</f>
        <v>nő_Eötvös Loránd Tudományegyetem_egyetemi-főiskolai hallgató</v>
      </c>
      <c r="Z238" s="4" t="str">
        <f>CONCATENATE(O238,"_",P238)</f>
        <v>nő_egyetemi-főiskolai hallgató</v>
      </c>
      <c r="AA238" s="4" t="str">
        <f>CONCATENATE(O238,"_",R238)</f>
        <v>nő_</v>
      </c>
    </row>
    <row r="239" spans="1:27" ht="15">
      <c r="A239" s="4">
        <v>237</v>
      </c>
      <c r="B239" s="5">
        <f>COUNTIF($O$3:$O239,O239)</f>
        <v>25</v>
      </c>
      <c r="D239" s="3">
        <f>COUNTIF($X$3:$X239,X239)</f>
        <v>15</v>
      </c>
      <c r="G239" s="3">
        <f>COUNTIF($Y$3:$Y239,Y239)</f>
        <v>3</v>
      </c>
      <c r="J239" s="5">
        <v>857</v>
      </c>
      <c r="K239" s="5" t="s">
        <v>376</v>
      </c>
      <c r="L239" s="6">
        <v>0.015659722222222224</v>
      </c>
      <c r="M239" s="4" t="s">
        <v>16</v>
      </c>
      <c r="N239" s="4" t="s">
        <v>377</v>
      </c>
      <c r="O239" s="4" t="s">
        <v>33</v>
      </c>
      <c r="P239" s="4" t="s">
        <v>12</v>
      </c>
      <c r="Q239" s="4">
        <v>1991</v>
      </c>
      <c r="S239" s="4" t="s">
        <v>1268</v>
      </c>
      <c r="W239" s="4" t="str">
        <f>CONCATENATE(O239,"_",P239)</f>
        <v>nő_egyetemi-főiskolai hallgató</v>
      </c>
      <c r="X239" s="4" t="str">
        <f>CONCATENATE(O239,"_",S239)</f>
        <v>nő_Bp.</v>
      </c>
      <c r="Y239" s="4" t="str">
        <f>CONCATENATE(O239,"_",M239,"_",P239)</f>
        <v>nő_Budapesti Műszaki és Gazdaságtudományi Egyetem_egyetemi-főiskolai hallgató</v>
      </c>
      <c r="Z239" s="4" t="str">
        <f>CONCATENATE(O239,"_",P239)</f>
        <v>nő_egyetemi-főiskolai hallgató</v>
      </c>
      <c r="AA239" s="4" t="str">
        <f>CONCATENATE(O239,"_",R239)</f>
        <v>nő_</v>
      </c>
    </row>
    <row r="240" spans="1:27" ht="15">
      <c r="A240" s="4">
        <v>238</v>
      </c>
      <c r="B240" s="5">
        <f>COUNTIF($O$3:$O240,O240)</f>
        <v>213</v>
      </c>
      <c r="D240" s="3">
        <f>COUNTIF($X$3:$X240,X240)</f>
        <v>117</v>
      </c>
      <c r="G240" s="3">
        <f>COUNTIF($Y$3:$Y240,Y240)</f>
        <v>33</v>
      </c>
      <c r="J240" s="5">
        <v>447</v>
      </c>
      <c r="K240" s="5" t="s">
        <v>378</v>
      </c>
      <c r="L240" s="6">
        <v>0.015659722222222224</v>
      </c>
      <c r="M240" s="4" t="s">
        <v>16</v>
      </c>
      <c r="O240" s="4" t="s">
        <v>11</v>
      </c>
      <c r="P240" s="4" t="s">
        <v>12</v>
      </c>
      <c r="Q240" s="4">
        <v>1993</v>
      </c>
      <c r="S240" s="4" t="s">
        <v>1268</v>
      </c>
      <c r="W240" s="4" t="str">
        <f>CONCATENATE(O240,"_",P240)</f>
        <v>férfi_egyetemi-főiskolai hallgató</v>
      </c>
      <c r="X240" s="4" t="str">
        <f>CONCATENATE(O240,"_",S240)</f>
        <v>férfi_Bp.</v>
      </c>
      <c r="Y240" s="4" t="str">
        <f>CONCATENATE(O240,"_",M240,"_",P240)</f>
        <v>férfi_Budapesti Műszaki és Gazdaságtudományi Egyetem_egyetemi-főiskolai hallgató</v>
      </c>
      <c r="Z240" s="4" t="str">
        <f>CONCATENATE(O240,"_",P240)</f>
        <v>férfi_egyetemi-főiskolai hallgató</v>
      </c>
      <c r="AA240" s="4" t="str">
        <f>CONCATENATE(O240,"_",R240)</f>
        <v>férfi_</v>
      </c>
    </row>
    <row r="241" spans="1:27" ht="15">
      <c r="A241" s="4">
        <v>239</v>
      </c>
      <c r="B241" s="5">
        <f>COUNTIF($O$3:$O241,O241)</f>
        <v>214</v>
      </c>
      <c r="D241" s="3">
        <f>COUNTIF($X$3:$X241,X241)</f>
        <v>118</v>
      </c>
      <c r="E241" s="3">
        <f>COUNTIF($Y$3:$Y241,Y241)</f>
        <v>4</v>
      </c>
      <c r="J241" s="5">
        <v>98</v>
      </c>
      <c r="K241" s="5" t="s">
        <v>379</v>
      </c>
      <c r="L241" s="6">
        <v>0.015671296296296298</v>
      </c>
      <c r="M241" s="4" t="s">
        <v>38</v>
      </c>
      <c r="N241" s="4" t="s">
        <v>41</v>
      </c>
      <c r="O241" s="4" t="s">
        <v>11</v>
      </c>
      <c r="P241" s="4" t="s">
        <v>72</v>
      </c>
      <c r="Q241" s="4">
        <v>1992</v>
      </c>
      <c r="S241" s="4" t="s">
        <v>1268</v>
      </c>
      <c r="T241" s="4" t="s">
        <v>343</v>
      </c>
      <c r="W241" s="4" t="str">
        <f>CONCATENATE(O241,"_",P241)</f>
        <v>férfi_doktorandusz hallgató</v>
      </c>
      <c r="X241" s="4" t="str">
        <f>CONCATENATE(O241,"_",S241)</f>
        <v>férfi_Bp.</v>
      </c>
      <c r="Y241" s="4" t="str">
        <f>CONCATENATE(O241,"_",M241,"_",P241)</f>
        <v>férfi_Eötvös Loránd Tudományegyetem_doktorandusz hallgató</v>
      </c>
      <c r="Z241" s="4" t="str">
        <f>CONCATENATE(O241,"_",P241)</f>
        <v>férfi_doktorandusz hallgató</v>
      </c>
      <c r="AA241" s="4" t="str">
        <f>CONCATENATE(O241,"_",R241)</f>
        <v>férfi_</v>
      </c>
    </row>
    <row r="242" spans="1:27" ht="15">
      <c r="A242" s="4">
        <v>240</v>
      </c>
      <c r="B242" s="5">
        <f>COUNTIF($O$3:$O242,O242)</f>
        <v>215</v>
      </c>
      <c r="D242" s="3">
        <f>COUNTIF($X$3:$X242,X242)</f>
        <v>119</v>
      </c>
      <c r="E242" s="3">
        <f>COUNTIF($Y$3:$Y242,Y242)</f>
        <v>49</v>
      </c>
      <c r="J242" s="5">
        <v>86</v>
      </c>
      <c r="K242" s="5" t="s">
        <v>380</v>
      </c>
      <c r="L242" s="6">
        <v>0.01568287037037037</v>
      </c>
      <c r="M242" s="4" t="s">
        <v>38</v>
      </c>
      <c r="N242" s="4" t="s">
        <v>316</v>
      </c>
      <c r="O242" s="4" t="s">
        <v>11</v>
      </c>
      <c r="P242" s="4" t="s">
        <v>12</v>
      </c>
      <c r="Q242" s="4">
        <v>1993</v>
      </c>
      <c r="S242" s="4" t="s">
        <v>1268</v>
      </c>
      <c r="W242" s="4" t="str">
        <f>CONCATENATE(O242,"_",P242)</f>
        <v>férfi_egyetemi-főiskolai hallgató</v>
      </c>
      <c r="X242" s="4" t="str">
        <f>CONCATENATE(O242,"_",S242)</f>
        <v>férfi_Bp.</v>
      </c>
      <c r="Y242" s="4" t="str">
        <f>CONCATENATE(O242,"_",M242,"_",P242)</f>
        <v>férfi_Eötvös Loránd Tudományegyetem_egyetemi-főiskolai hallgató</v>
      </c>
      <c r="Z242" s="4" t="str">
        <f>CONCATENATE(O242,"_",P242)</f>
        <v>férfi_egyetemi-főiskolai hallgató</v>
      </c>
      <c r="AA242" s="4" t="str">
        <f>CONCATENATE(O242,"_",R242)</f>
        <v>férfi_</v>
      </c>
    </row>
    <row r="243" spans="1:27" ht="15">
      <c r="A243" s="4">
        <v>241</v>
      </c>
      <c r="B243" s="5">
        <f>COUNTIF($O$3:$O243,O243)</f>
        <v>216</v>
      </c>
      <c r="D243" s="3">
        <f>COUNTIF($X$3:$X243,X243)</f>
        <v>120</v>
      </c>
      <c r="E243" s="3">
        <f>COUNTIF($Y$3:$Y243,Y243)</f>
        <v>50</v>
      </c>
      <c r="J243" s="5">
        <v>1191</v>
      </c>
      <c r="K243" s="5" t="s">
        <v>381</v>
      </c>
      <c r="L243" s="6">
        <v>0.01570601851851852</v>
      </c>
      <c r="M243" s="4" t="s">
        <v>38</v>
      </c>
      <c r="N243" s="4" t="s">
        <v>56</v>
      </c>
      <c r="O243" s="4" t="s">
        <v>11</v>
      </c>
      <c r="P243" s="4" t="s">
        <v>12</v>
      </c>
      <c r="Q243" s="4">
        <v>1990</v>
      </c>
      <c r="S243" s="4" t="s">
        <v>1268</v>
      </c>
      <c r="W243" s="4" t="str">
        <f>CONCATENATE(O243,"_",P243)</f>
        <v>férfi_egyetemi-főiskolai hallgató</v>
      </c>
      <c r="X243" s="4" t="str">
        <f>CONCATENATE(O243,"_",S243)</f>
        <v>férfi_Bp.</v>
      </c>
      <c r="Y243" s="4" t="str">
        <f>CONCATENATE(O243,"_",M243,"_",P243)</f>
        <v>férfi_Eötvös Loránd Tudományegyetem_egyetemi-főiskolai hallgató</v>
      </c>
      <c r="Z243" s="4" t="str">
        <f>CONCATENATE(O243,"_",P243)</f>
        <v>férfi_egyetemi-főiskolai hallgató</v>
      </c>
      <c r="AA243" s="4" t="str">
        <f>CONCATENATE(O243,"_",R243)</f>
        <v>férfi_</v>
      </c>
    </row>
    <row r="244" spans="1:27" ht="15">
      <c r="A244" s="4">
        <v>242</v>
      </c>
      <c r="B244" s="5">
        <f>COUNTIF($O$3:$O244,O244)</f>
        <v>217</v>
      </c>
      <c r="D244" s="3">
        <f>COUNTIF($X$3:$X244,X244)</f>
        <v>121</v>
      </c>
      <c r="G244" s="3">
        <f>COUNTIF($Y$3:$Y244,Y244)</f>
        <v>34</v>
      </c>
      <c r="J244" s="5">
        <v>629</v>
      </c>
      <c r="K244" s="5" t="s">
        <v>382</v>
      </c>
      <c r="L244" s="6">
        <v>0.015717592592592592</v>
      </c>
      <c r="M244" s="4" t="s">
        <v>16</v>
      </c>
      <c r="N244" s="4" t="s">
        <v>122</v>
      </c>
      <c r="O244" s="4" t="s">
        <v>11</v>
      </c>
      <c r="P244" s="4" t="s">
        <v>12</v>
      </c>
      <c r="Q244" s="4">
        <v>1990</v>
      </c>
      <c r="S244" s="4" t="s">
        <v>1268</v>
      </c>
      <c r="V244" s="4" t="s">
        <v>58</v>
      </c>
      <c r="W244" s="4" t="str">
        <f>CONCATENATE(O244,"_",P244)</f>
        <v>férfi_egyetemi-főiskolai hallgató</v>
      </c>
      <c r="X244" s="4" t="str">
        <f>CONCATENATE(O244,"_",S244)</f>
        <v>férfi_Bp.</v>
      </c>
      <c r="Y244" s="4" t="str">
        <f>CONCATENATE(O244,"_",M244,"_",P244)</f>
        <v>férfi_Budapesti Műszaki és Gazdaságtudományi Egyetem_egyetemi-főiskolai hallgató</v>
      </c>
      <c r="Z244" s="4" t="str">
        <f>CONCATENATE(O244,"_",P244)</f>
        <v>férfi_egyetemi-főiskolai hallgató</v>
      </c>
      <c r="AA244" s="4" t="str">
        <f>CONCATENATE(O244,"_",R244)</f>
        <v>férfi_</v>
      </c>
    </row>
    <row r="245" spans="1:27" ht="15">
      <c r="A245" s="4">
        <v>243</v>
      </c>
      <c r="B245" s="5">
        <f>COUNTIF($O$3:$O245,O245)</f>
        <v>218</v>
      </c>
      <c r="D245" s="3">
        <f>COUNTIF($X$3:$X245,X245)</f>
        <v>122</v>
      </c>
      <c r="G245" s="3">
        <f>COUNTIF($Y$3:$Y245,Y245)</f>
        <v>2</v>
      </c>
      <c r="J245" s="5">
        <v>571</v>
      </c>
      <c r="K245" s="5" t="s">
        <v>383</v>
      </c>
      <c r="L245" s="6">
        <v>0.015717592592592592</v>
      </c>
      <c r="M245" s="4" t="s">
        <v>16</v>
      </c>
      <c r="N245" s="4" t="s">
        <v>234</v>
      </c>
      <c r="O245" s="4" t="s">
        <v>11</v>
      </c>
      <c r="P245" s="4" t="s">
        <v>72</v>
      </c>
      <c r="Q245" s="4">
        <v>1990</v>
      </c>
      <c r="S245" s="4" t="s">
        <v>1268</v>
      </c>
      <c r="W245" s="4" t="str">
        <f>CONCATENATE(O245,"_",P245)</f>
        <v>férfi_doktorandusz hallgató</v>
      </c>
      <c r="X245" s="4" t="str">
        <f>CONCATENATE(O245,"_",S245)</f>
        <v>férfi_Bp.</v>
      </c>
      <c r="Y245" s="4" t="str">
        <f>CONCATENATE(O245,"_",M245,"_",P245)</f>
        <v>férfi_Budapesti Műszaki és Gazdaságtudományi Egyetem_doktorandusz hallgató</v>
      </c>
      <c r="Z245" s="4" t="str">
        <f>CONCATENATE(O245,"_",P245)</f>
        <v>férfi_doktorandusz hallgató</v>
      </c>
      <c r="AA245" s="4" t="str">
        <f>CONCATENATE(O245,"_",R245)</f>
        <v>férfi_</v>
      </c>
    </row>
    <row r="246" spans="1:27" ht="15">
      <c r="A246" s="4">
        <v>244</v>
      </c>
      <c r="B246" s="5">
        <f>COUNTIF($O$3:$O246,O246)</f>
        <v>219</v>
      </c>
      <c r="J246" s="5">
        <v>602</v>
      </c>
      <c r="K246" s="5" t="s">
        <v>384</v>
      </c>
      <c r="L246" s="6">
        <v>0.015729166666666666</v>
      </c>
      <c r="M246" s="4" t="s">
        <v>231</v>
      </c>
      <c r="N246" s="4" t="s">
        <v>385</v>
      </c>
      <c r="O246" s="4" t="s">
        <v>11</v>
      </c>
      <c r="P246" s="4" t="s">
        <v>12</v>
      </c>
      <c r="Q246" s="4">
        <v>1995</v>
      </c>
      <c r="V246" s="4" t="s">
        <v>58</v>
      </c>
      <c r="W246" s="4" t="str">
        <f>CONCATENATE(O246,"_",P246)</f>
        <v>férfi_egyetemi-főiskolai hallgató</v>
      </c>
      <c r="X246" s="4" t="str">
        <f>CONCATENATE(O246,"_",S246)</f>
        <v>férfi_</v>
      </c>
      <c r="Y246" s="4" t="str">
        <f>CONCATENATE(O246,"_",M246,"_",P246)</f>
        <v>férfi_egyéb egyetem/főiskola_egyetemi-főiskolai hallgató</v>
      </c>
      <c r="Z246" s="4" t="str">
        <f>CONCATENATE(O246,"_",P246)</f>
        <v>férfi_egyetemi-főiskolai hallgató</v>
      </c>
      <c r="AA246" s="4" t="str">
        <f>CONCATENATE(O246,"_",R246)</f>
        <v>férfi_</v>
      </c>
    </row>
    <row r="247" spans="1:27" ht="15">
      <c r="A247" s="4">
        <v>245</v>
      </c>
      <c r="B247" s="5">
        <f>COUNTIF($O$3:$O247,O247)</f>
        <v>220</v>
      </c>
      <c r="J247" s="5">
        <v>801</v>
      </c>
      <c r="K247" s="5" t="s">
        <v>386</v>
      </c>
      <c r="L247" s="6">
        <v>0.015740740740740743</v>
      </c>
      <c r="O247" s="4" t="s">
        <v>11</v>
      </c>
      <c r="P247" s="4" t="s">
        <v>17</v>
      </c>
      <c r="Q247" s="4">
        <v>1978</v>
      </c>
      <c r="V247" s="4" t="s">
        <v>58</v>
      </c>
      <c r="W247" s="4" t="str">
        <f>CONCATENATE(O247,"_",P247)</f>
        <v>férfi_egyéb</v>
      </c>
      <c r="X247" s="4" t="str">
        <f>CONCATENATE(O247,"_",S247)</f>
        <v>férfi_</v>
      </c>
      <c r="Y247" s="4" t="str">
        <f>CONCATENATE(O247,"_",M247,"_",P247)</f>
        <v>férfi__egyéb</v>
      </c>
      <c r="Z247" s="4" t="str">
        <f>CONCATENATE(O247,"_",P247)</f>
        <v>férfi_egyéb</v>
      </c>
      <c r="AA247" s="4" t="str">
        <f>CONCATENATE(O247,"_",R247)</f>
        <v>férfi_</v>
      </c>
    </row>
    <row r="248" spans="1:27" ht="15">
      <c r="A248" s="4">
        <v>246</v>
      </c>
      <c r="B248" s="5">
        <f>COUNTIF($O$3:$O248,O248)</f>
        <v>221</v>
      </c>
      <c r="D248" s="3">
        <f>COUNTIF($X$3:$X248,X248)</f>
        <v>123</v>
      </c>
      <c r="E248" s="3">
        <f>COUNTIF($Y$3:$Y248,Y248)</f>
        <v>51</v>
      </c>
      <c r="J248" s="5">
        <v>1212</v>
      </c>
      <c r="K248" s="5" t="s">
        <v>387</v>
      </c>
      <c r="L248" s="6">
        <v>0.015752314814814813</v>
      </c>
      <c r="M248" s="4" t="s">
        <v>38</v>
      </c>
      <c r="N248" s="4" t="s">
        <v>109</v>
      </c>
      <c r="O248" s="4" t="s">
        <v>11</v>
      </c>
      <c r="P248" s="4" t="s">
        <v>12</v>
      </c>
      <c r="Q248" s="4">
        <v>1997</v>
      </c>
      <c r="S248" s="4" t="s">
        <v>1268</v>
      </c>
      <c r="W248" s="4" t="str">
        <f>CONCATENATE(O248,"_",P248)</f>
        <v>férfi_egyetemi-főiskolai hallgató</v>
      </c>
      <c r="X248" s="4" t="str">
        <f>CONCATENATE(O248,"_",S248)</f>
        <v>férfi_Bp.</v>
      </c>
      <c r="Y248" s="4" t="str">
        <f>CONCATENATE(O248,"_",M248,"_",P248)</f>
        <v>férfi_Eötvös Loránd Tudományegyetem_egyetemi-főiskolai hallgató</v>
      </c>
      <c r="Z248" s="4" t="str">
        <f>CONCATENATE(O248,"_",P248)</f>
        <v>férfi_egyetemi-főiskolai hallgató</v>
      </c>
      <c r="AA248" s="4" t="str">
        <f>CONCATENATE(O248,"_",R248)</f>
        <v>férfi_</v>
      </c>
    </row>
    <row r="249" spans="1:27" ht="15">
      <c r="A249" s="4">
        <v>247</v>
      </c>
      <c r="B249" s="5">
        <f>COUNTIF($O$3:$O249,O249)</f>
        <v>222</v>
      </c>
      <c r="D249" s="3">
        <f>COUNTIF($X$3:$X249,X249)</f>
        <v>124</v>
      </c>
      <c r="F249" s="3">
        <f>COUNTIF($Y$3:$Y249,Y249)</f>
        <v>7</v>
      </c>
      <c r="I249" s="3">
        <f>COUNTIF($AA$3:$AA249,AA249)</f>
        <v>23</v>
      </c>
      <c r="J249" s="5">
        <v>1048</v>
      </c>
      <c r="K249" s="5" t="s">
        <v>388</v>
      </c>
      <c r="L249" s="6">
        <v>0.015763888888888886</v>
      </c>
      <c r="M249" s="4" t="s">
        <v>38</v>
      </c>
      <c r="N249" s="4" t="s">
        <v>109</v>
      </c>
      <c r="O249" s="4" t="s">
        <v>11</v>
      </c>
      <c r="P249" s="4" t="s">
        <v>110</v>
      </c>
      <c r="Q249" s="4">
        <v>1975</v>
      </c>
      <c r="R249" s="4" t="s">
        <v>60</v>
      </c>
      <c r="S249" s="4" t="s">
        <v>1268</v>
      </c>
      <c r="T249" s="4" t="s">
        <v>111</v>
      </c>
      <c r="W249" s="4" t="str">
        <f>CONCATENATE(O249,"_",P249)</f>
        <v>férfi_szenior egyetemi-főiskolai alkalmazott</v>
      </c>
      <c r="X249" s="4" t="str">
        <f>CONCATENATE(O249,"_",S249)</f>
        <v>férfi_Bp.</v>
      </c>
      <c r="Y249" s="4" t="str">
        <f>CONCATENATE(O249,"_",M249,"_",P249)</f>
        <v>férfi_Eötvös Loránd Tudományegyetem_szenior egyetemi-főiskolai alkalmazott</v>
      </c>
      <c r="Z249" s="4" t="str">
        <f>CONCATENATE(O249,"_",P249)</f>
        <v>férfi_szenior egyetemi-főiskolai alkalmazott</v>
      </c>
      <c r="AA249" s="4" t="str">
        <f>CONCATENATE(O249,"_",R249)</f>
        <v>férfi_s1</v>
      </c>
    </row>
    <row r="250" spans="1:27" ht="15">
      <c r="A250" s="4">
        <v>248</v>
      </c>
      <c r="B250" s="5">
        <f>COUNTIF($O$3:$O250,O250)</f>
        <v>26</v>
      </c>
      <c r="J250" s="5">
        <v>1117</v>
      </c>
      <c r="K250" s="5" t="s">
        <v>389</v>
      </c>
      <c r="L250" s="6">
        <v>0.015810185185185184</v>
      </c>
      <c r="O250" s="4" t="s">
        <v>33</v>
      </c>
      <c r="P250" s="4" t="s">
        <v>17</v>
      </c>
      <c r="Q250" s="4">
        <v>1983</v>
      </c>
      <c r="W250" s="4" t="str">
        <f>CONCATENATE(O250,"_",P250)</f>
        <v>nő_egyéb</v>
      </c>
      <c r="X250" s="4" t="str">
        <f>CONCATENATE(O250,"_",S250)</f>
        <v>nő_</v>
      </c>
      <c r="Y250" s="4" t="str">
        <f>CONCATENATE(O250,"_",M250,"_",P250)</f>
        <v>nő__egyéb</v>
      </c>
      <c r="Z250" s="4" t="str">
        <f>CONCATENATE(O250,"_",P250)</f>
        <v>nő_egyéb</v>
      </c>
      <c r="AA250" s="4" t="str">
        <f>CONCATENATE(O250,"_",R250)</f>
        <v>nő_</v>
      </c>
    </row>
    <row r="251" spans="1:27" ht="15">
      <c r="A251" s="4">
        <v>249</v>
      </c>
      <c r="B251" s="5">
        <f>COUNTIF($O$3:$O251,O251)</f>
        <v>223</v>
      </c>
      <c r="D251" s="3">
        <f>COUNTIF($X$3:$X251,X251)</f>
        <v>125</v>
      </c>
      <c r="E251" s="3">
        <f>COUNTIF($Y$3:$Y251,Y251)</f>
        <v>52</v>
      </c>
      <c r="J251" s="5">
        <v>849</v>
      </c>
      <c r="K251" s="5" t="s">
        <v>390</v>
      </c>
      <c r="L251" s="6">
        <v>0.015810185185185184</v>
      </c>
      <c r="M251" s="4" t="s">
        <v>38</v>
      </c>
      <c r="N251" s="4" t="s">
        <v>339</v>
      </c>
      <c r="O251" s="4" t="s">
        <v>11</v>
      </c>
      <c r="P251" s="4" t="s">
        <v>12</v>
      </c>
      <c r="Q251" s="4">
        <v>1996</v>
      </c>
      <c r="S251" s="4" t="s">
        <v>1268</v>
      </c>
      <c r="W251" s="4" t="str">
        <f>CONCATENATE(O251,"_",P251)</f>
        <v>férfi_egyetemi-főiskolai hallgató</v>
      </c>
      <c r="X251" s="4" t="str">
        <f>CONCATENATE(O251,"_",S251)</f>
        <v>férfi_Bp.</v>
      </c>
      <c r="Y251" s="4" t="str">
        <f>CONCATENATE(O251,"_",M251,"_",P251)</f>
        <v>férfi_Eötvös Loránd Tudományegyetem_egyetemi-főiskolai hallgató</v>
      </c>
      <c r="Z251" s="4" t="str">
        <f>CONCATENATE(O251,"_",P251)</f>
        <v>férfi_egyetemi-főiskolai hallgató</v>
      </c>
      <c r="AA251" s="4" t="str">
        <f>CONCATENATE(O251,"_",R251)</f>
        <v>férfi_</v>
      </c>
    </row>
    <row r="252" spans="1:27" ht="15">
      <c r="A252" s="4">
        <v>250</v>
      </c>
      <c r="B252" s="5">
        <f>COUNTIF($O$3:$O252,O252)</f>
        <v>27</v>
      </c>
      <c r="D252" s="3">
        <f>COUNTIF($X$3:$X252,X252)</f>
        <v>16</v>
      </c>
      <c r="G252" s="3">
        <f>COUNTIF($Y$3:$Y252,Y252)</f>
        <v>4</v>
      </c>
      <c r="J252" s="5">
        <v>1155</v>
      </c>
      <c r="K252" s="5" t="s">
        <v>391</v>
      </c>
      <c r="L252" s="6">
        <v>0.015810185185185184</v>
      </c>
      <c r="M252" s="4" t="s">
        <v>16</v>
      </c>
      <c r="N252" s="4" t="s">
        <v>101</v>
      </c>
      <c r="O252" s="4" t="s">
        <v>33</v>
      </c>
      <c r="P252" s="4" t="s">
        <v>12</v>
      </c>
      <c r="Q252" s="4">
        <v>1991</v>
      </c>
      <c r="S252" s="4" t="s">
        <v>1268</v>
      </c>
      <c r="W252" s="4" t="str">
        <f>CONCATENATE(O252,"_",P252)</f>
        <v>nő_egyetemi-főiskolai hallgató</v>
      </c>
      <c r="X252" s="4" t="str">
        <f>CONCATENATE(O252,"_",S252)</f>
        <v>nő_Bp.</v>
      </c>
      <c r="Y252" s="4" t="str">
        <f>CONCATENATE(O252,"_",M252,"_",P252)</f>
        <v>nő_Budapesti Műszaki és Gazdaságtudományi Egyetem_egyetemi-főiskolai hallgató</v>
      </c>
      <c r="Z252" s="4" t="str">
        <f>CONCATENATE(O252,"_",P252)</f>
        <v>nő_egyetemi-főiskolai hallgató</v>
      </c>
      <c r="AA252" s="4" t="str">
        <f>CONCATENATE(O252,"_",R252)</f>
        <v>nő_</v>
      </c>
    </row>
    <row r="253" spans="1:27" ht="15">
      <c r="A253" s="4">
        <v>251</v>
      </c>
      <c r="B253" s="5">
        <f>COUNTIF($O$3:$O253,O253)</f>
        <v>224</v>
      </c>
      <c r="D253" s="3">
        <f>COUNTIF($X$3:$X253,X253)</f>
        <v>126</v>
      </c>
      <c r="E253" s="3">
        <f>COUNTIF($Y$3:$Y253,Y253)</f>
        <v>53</v>
      </c>
      <c r="J253" s="5">
        <v>564</v>
      </c>
      <c r="K253" s="5" t="s">
        <v>392</v>
      </c>
      <c r="L253" s="6">
        <v>0.015844907407407408</v>
      </c>
      <c r="M253" s="4" t="s">
        <v>38</v>
      </c>
      <c r="N253" s="4" t="s">
        <v>41</v>
      </c>
      <c r="O253" s="4" t="s">
        <v>11</v>
      </c>
      <c r="P253" s="4" t="s">
        <v>12</v>
      </c>
      <c r="Q253" s="4">
        <v>1993</v>
      </c>
      <c r="S253" s="4" t="s">
        <v>1268</v>
      </c>
      <c r="W253" s="4" t="str">
        <f>CONCATENATE(O253,"_",P253)</f>
        <v>férfi_egyetemi-főiskolai hallgató</v>
      </c>
      <c r="X253" s="4" t="str">
        <f>CONCATENATE(O253,"_",S253)</f>
        <v>férfi_Bp.</v>
      </c>
      <c r="Y253" s="4" t="str">
        <f>CONCATENATE(O253,"_",M253,"_",P253)</f>
        <v>férfi_Eötvös Loránd Tudományegyetem_egyetemi-főiskolai hallgató</v>
      </c>
      <c r="Z253" s="4" t="str">
        <f>CONCATENATE(O253,"_",P253)</f>
        <v>férfi_egyetemi-főiskolai hallgató</v>
      </c>
      <c r="AA253" s="4" t="str">
        <f>CONCATENATE(O253,"_",R253)</f>
        <v>férfi_</v>
      </c>
    </row>
    <row r="254" spans="1:27" ht="15">
      <c r="A254" s="4">
        <v>252</v>
      </c>
      <c r="B254" s="5">
        <f>COUNTIF($O$3:$O254,O254)</f>
        <v>225</v>
      </c>
      <c r="J254" s="5">
        <v>141</v>
      </c>
      <c r="K254" s="5" t="s">
        <v>393</v>
      </c>
      <c r="L254" s="6">
        <v>0.015868055555555555</v>
      </c>
      <c r="O254" s="4" t="s">
        <v>11</v>
      </c>
      <c r="P254" s="4" t="s">
        <v>17</v>
      </c>
      <c r="Q254" s="4">
        <v>1982</v>
      </c>
      <c r="V254" s="4" t="s">
        <v>58</v>
      </c>
      <c r="W254" s="4" t="str">
        <f>CONCATENATE(O254,"_",P254)</f>
        <v>férfi_egyéb</v>
      </c>
      <c r="X254" s="4" t="str">
        <f>CONCATENATE(O254,"_",S254)</f>
        <v>férfi_</v>
      </c>
      <c r="Y254" s="4" t="str">
        <f>CONCATENATE(O254,"_",M254,"_",P254)</f>
        <v>férfi__egyéb</v>
      </c>
      <c r="Z254" s="4" t="str">
        <f>CONCATENATE(O254,"_",P254)</f>
        <v>férfi_egyéb</v>
      </c>
      <c r="AA254" s="4" t="str">
        <f>CONCATENATE(O254,"_",R254)</f>
        <v>férfi_</v>
      </c>
    </row>
    <row r="255" spans="1:27" ht="15">
      <c r="A255" s="4">
        <v>253</v>
      </c>
      <c r="B255" s="5">
        <f>COUNTIF($O$3:$O255,O255)</f>
        <v>28</v>
      </c>
      <c r="D255" s="3">
        <f>COUNTIF($X$3:$X255,X255)</f>
        <v>17</v>
      </c>
      <c r="H255" s="3">
        <f>COUNTIF($Y$3:$Y255,Y255)</f>
        <v>1</v>
      </c>
      <c r="J255" s="5">
        <v>223</v>
      </c>
      <c r="K255" s="5" t="s">
        <v>394</v>
      </c>
      <c r="L255" s="6">
        <v>0.01587962962962963</v>
      </c>
      <c r="M255" s="4" t="s">
        <v>30</v>
      </c>
      <c r="N255" s="4" t="s">
        <v>29</v>
      </c>
      <c r="O255" s="4" t="s">
        <v>33</v>
      </c>
      <c r="P255" s="4" t="s">
        <v>12</v>
      </c>
      <c r="Q255" s="4">
        <v>1990</v>
      </c>
      <c r="S255" s="4" t="s">
        <v>1268</v>
      </c>
      <c r="W255" s="4" t="str">
        <f>CONCATENATE(O255,"_",P255)</f>
        <v>nő_egyetemi-főiskolai hallgató</v>
      </c>
      <c r="X255" s="4" t="str">
        <f>CONCATENATE(O255,"_",S255)</f>
        <v>nő_Bp.</v>
      </c>
      <c r="Y255" s="4" t="str">
        <f>CONCATENATE(O255,"_",M255,"_",P255)</f>
        <v>nő_Budapesti Corvinus Egyetem_egyetemi-főiskolai hallgató</v>
      </c>
      <c r="Z255" s="4" t="str">
        <f>CONCATENATE(O255,"_",P255)</f>
        <v>nő_egyetemi-főiskolai hallgató</v>
      </c>
      <c r="AA255" s="4" t="str">
        <f>CONCATENATE(O255,"_",R255)</f>
        <v>nő_</v>
      </c>
    </row>
    <row r="256" spans="1:27" ht="15">
      <c r="A256" s="4">
        <v>254</v>
      </c>
      <c r="B256" s="5">
        <f>COUNTIF($O$3:$O256,O256)</f>
        <v>226</v>
      </c>
      <c r="D256" s="3">
        <f>COUNTIF($X$3:$X256,X256)</f>
        <v>127</v>
      </c>
      <c r="J256" s="5">
        <v>974</v>
      </c>
      <c r="K256" s="5" t="s">
        <v>395</v>
      </c>
      <c r="L256" s="6">
        <v>0.01587962962962963</v>
      </c>
      <c r="M256" s="4" t="s">
        <v>170</v>
      </c>
      <c r="N256" s="4" t="s">
        <v>396</v>
      </c>
      <c r="O256" s="4" t="s">
        <v>11</v>
      </c>
      <c r="P256" s="4" t="s">
        <v>12</v>
      </c>
      <c r="Q256" s="4">
        <v>1996</v>
      </c>
      <c r="S256" s="4" t="s">
        <v>1268</v>
      </c>
      <c r="W256" s="4" t="str">
        <f>CONCATENATE(O256,"_",P256)</f>
        <v>férfi_egyetemi-főiskolai hallgató</v>
      </c>
      <c r="X256" s="4" t="str">
        <f>CONCATENATE(O256,"_",S256)</f>
        <v>férfi_Bp.</v>
      </c>
      <c r="Y256" s="4" t="str">
        <f>CONCATENATE(O256,"_",M256,"_",P256)</f>
        <v>férfi_Budapesti Gazdasági Egyetem_egyetemi-főiskolai hallgató</v>
      </c>
      <c r="Z256" s="4" t="str">
        <f>CONCATENATE(O256,"_",P256)</f>
        <v>férfi_egyetemi-főiskolai hallgató</v>
      </c>
      <c r="AA256" s="4" t="str">
        <f>CONCATENATE(O256,"_",R256)</f>
        <v>férfi_</v>
      </c>
    </row>
    <row r="257" spans="1:27" ht="15">
      <c r="A257" s="4">
        <v>255</v>
      </c>
      <c r="B257" s="5">
        <f>COUNTIF($O$3:$O257,O257)</f>
        <v>227</v>
      </c>
      <c r="D257" s="3">
        <f>COUNTIF($X$3:$X257,X257)</f>
        <v>128</v>
      </c>
      <c r="G257" s="3">
        <f>COUNTIF($Y$3:$Y257,Y257)</f>
        <v>35</v>
      </c>
      <c r="J257" s="5">
        <v>573</v>
      </c>
      <c r="K257" s="5" t="s">
        <v>397</v>
      </c>
      <c r="L257" s="6">
        <v>0.015902777777777776</v>
      </c>
      <c r="M257" s="4" t="s">
        <v>16</v>
      </c>
      <c r="N257" s="4" t="s">
        <v>398</v>
      </c>
      <c r="O257" s="4" t="s">
        <v>11</v>
      </c>
      <c r="P257" s="4" t="s">
        <v>12</v>
      </c>
      <c r="Q257" s="4">
        <v>1994</v>
      </c>
      <c r="S257" s="4" t="s">
        <v>1268</v>
      </c>
      <c r="V257" s="4" t="s">
        <v>58</v>
      </c>
      <c r="W257" s="4" t="str">
        <f>CONCATENATE(O257,"_",P257)</f>
        <v>férfi_egyetemi-főiskolai hallgató</v>
      </c>
      <c r="X257" s="4" t="str">
        <f>CONCATENATE(O257,"_",S257)</f>
        <v>férfi_Bp.</v>
      </c>
      <c r="Y257" s="4" t="str">
        <f>CONCATENATE(O257,"_",M257,"_",P257)</f>
        <v>férfi_Budapesti Műszaki és Gazdaságtudományi Egyetem_egyetemi-főiskolai hallgató</v>
      </c>
      <c r="Z257" s="4" t="str">
        <f>CONCATENATE(O257,"_",P257)</f>
        <v>férfi_egyetemi-főiskolai hallgató</v>
      </c>
      <c r="AA257" s="4" t="str">
        <f>CONCATENATE(O257,"_",R257)</f>
        <v>férfi_</v>
      </c>
    </row>
    <row r="258" spans="1:27" ht="15">
      <c r="A258" s="4">
        <v>256</v>
      </c>
      <c r="B258" s="5">
        <f>COUNTIF($O$3:$O258,O258)</f>
        <v>228</v>
      </c>
      <c r="D258" s="3">
        <f>COUNTIF($X$3:$X258,X258)</f>
        <v>129</v>
      </c>
      <c r="E258" s="3">
        <f>COUNTIF($Y$3:$Y258,Y258)</f>
        <v>5</v>
      </c>
      <c r="J258" s="5">
        <v>152</v>
      </c>
      <c r="K258" s="5" t="s">
        <v>399</v>
      </c>
      <c r="L258" s="6">
        <v>0.015902777777777776</v>
      </c>
      <c r="M258" s="4" t="s">
        <v>38</v>
      </c>
      <c r="N258" s="4" t="s">
        <v>41</v>
      </c>
      <c r="O258" s="4" t="s">
        <v>11</v>
      </c>
      <c r="P258" s="4" t="s">
        <v>72</v>
      </c>
      <c r="Q258" s="4">
        <v>1990</v>
      </c>
      <c r="S258" s="4" t="s">
        <v>1268</v>
      </c>
      <c r="T258" s="4" t="s">
        <v>400</v>
      </c>
      <c r="W258" s="4" t="str">
        <f>CONCATENATE(O258,"_",P258)</f>
        <v>férfi_doktorandusz hallgató</v>
      </c>
      <c r="X258" s="4" t="str">
        <f>CONCATENATE(O258,"_",S258)</f>
        <v>férfi_Bp.</v>
      </c>
      <c r="Y258" s="4" t="str">
        <f>CONCATENATE(O258,"_",M258,"_",P258)</f>
        <v>férfi_Eötvös Loránd Tudományegyetem_doktorandusz hallgató</v>
      </c>
      <c r="Z258" s="4" t="str">
        <f>CONCATENATE(O258,"_",P258)</f>
        <v>férfi_doktorandusz hallgató</v>
      </c>
      <c r="AA258" s="4" t="str">
        <f>CONCATENATE(O258,"_",R258)</f>
        <v>férfi_</v>
      </c>
    </row>
    <row r="259" spans="1:27" ht="15">
      <c r="A259" s="4">
        <v>257</v>
      </c>
      <c r="B259" s="5">
        <f>COUNTIF($O$3:$O259,O259)</f>
        <v>229</v>
      </c>
      <c r="J259" s="5">
        <v>258</v>
      </c>
      <c r="K259" s="5" t="s">
        <v>401</v>
      </c>
      <c r="L259" s="6">
        <v>0.015914351851851853</v>
      </c>
      <c r="O259" s="4" t="s">
        <v>11</v>
      </c>
      <c r="P259" s="4" t="s">
        <v>17</v>
      </c>
      <c r="Q259" s="4">
        <v>1987</v>
      </c>
      <c r="W259" s="4" t="str">
        <f>CONCATENATE(O259,"_",P259)</f>
        <v>férfi_egyéb</v>
      </c>
      <c r="X259" s="4" t="str">
        <f>CONCATENATE(O259,"_",S259)</f>
        <v>férfi_</v>
      </c>
      <c r="Y259" s="4" t="str">
        <f>CONCATENATE(O259,"_",M259,"_",P259)</f>
        <v>férfi__egyéb</v>
      </c>
      <c r="Z259" s="4" t="str">
        <f>CONCATENATE(O259,"_",P259)</f>
        <v>férfi_egyéb</v>
      </c>
      <c r="AA259" s="4" t="str">
        <f>CONCATENATE(O259,"_",R259)</f>
        <v>férfi_</v>
      </c>
    </row>
    <row r="260" spans="1:27" ht="15">
      <c r="A260" s="4">
        <v>258</v>
      </c>
      <c r="B260" s="5">
        <f>COUNTIF($O$3:$O260,O260)</f>
        <v>29</v>
      </c>
      <c r="D260" s="3">
        <f>COUNTIF($X$3:$X260,X260)</f>
        <v>18</v>
      </c>
      <c r="J260" s="5">
        <v>11</v>
      </c>
      <c r="K260" s="5" t="s">
        <v>402</v>
      </c>
      <c r="L260" s="6">
        <v>0.015914351851851853</v>
      </c>
      <c r="M260" s="4" t="s">
        <v>150</v>
      </c>
      <c r="N260" s="4" t="s">
        <v>403</v>
      </c>
      <c r="O260" s="4" t="s">
        <v>33</v>
      </c>
      <c r="P260" s="4" t="s">
        <v>129</v>
      </c>
      <c r="Q260" s="4">
        <v>1988</v>
      </c>
      <c r="S260" s="4" t="s">
        <v>1268</v>
      </c>
      <c r="T260" s="4" t="s">
        <v>404</v>
      </c>
      <c r="W260" s="4" t="str">
        <f>CONCATENATE(O260,"_",P260)</f>
        <v>nő_fiatal egyetemi-főiskolai alkalmazott</v>
      </c>
      <c r="X260" s="4" t="str">
        <f>CONCATENATE(O260,"_",S260)</f>
        <v>nő_Bp.</v>
      </c>
      <c r="Y260" s="4" t="str">
        <f>CONCATENATE(O260,"_",M260,"_",P260)</f>
        <v>nő_Semmelweis Egyetem_fiatal egyetemi-főiskolai alkalmazott</v>
      </c>
      <c r="Z260" s="4" t="str">
        <f>CONCATENATE(O260,"_",P260)</f>
        <v>nő_fiatal egyetemi-főiskolai alkalmazott</v>
      </c>
      <c r="AA260" s="4" t="str">
        <f>CONCATENATE(O260,"_",R260)</f>
        <v>nő_</v>
      </c>
    </row>
    <row r="261" spans="1:27" ht="15">
      <c r="A261" s="4">
        <v>259</v>
      </c>
      <c r="B261" s="5">
        <f>COUNTIF($O$3:$O261,O261)</f>
        <v>230</v>
      </c>
      <c r="D261" s="3">
        <f>COUNTIF($X$3:$X261,X261)</f>
        <v>130</v>
      </c>
      <c r="E261" s="3">
        <f>COUNTIF($Y$3:$Y261,Y261)</f>
        <v>54</v>
      </c>
      <c r="J261" s="5">
        <v>199</v>
      </c>
      <c r="K261" s="5" t="s">
        <v>405</v>
      </c>
      <c r="L261" s="6">
        <v>0.015914351851851853</v>
      </c>
      <c r="M261" s="4" t="s">
        <v>38</v>
      </c>
      <c r="N261" s="4" t="s">
        <v>86</v>
      </c>
      <c r="O261" s="4" t="s">
        <v>11</v>
      </c>
      <c r="P261" s="4" t="s">
        <v>12</v>
      </c>
      <c r="Q261" s="4">
        <v>1994</v>
      </c>
      <c r="S261" s="4" t="s">
        <v>1268</v>
      </c>
      <c r="W261" s="4" t="str">
        <f>CONCATENATE(O261,"_",P261)</f>
        <v>férfi_egyetemi-főiskolai hallgató</v>
      </c>
      <c r="X261" s="4" t="str">
        <f>CONCATENATE(O261,"_",S261)</f>
        <v>férfi_Bp.</v>
      </c>
      <c r="Y261" s="4" t="str">
        <f>CONCATENATE(O261,"_",M261,"_",P261)</f>
        <v>férfi_Eötvös Loránd Tudományegyetem_egyetemi-főiskolai hallgató</v>
      </c>
      <c r="Z261" s="4" t="str">
        <f>CONCATENATE(O261,"_",P261)</f>
        <v>férfi_egyetemi-főiskolai hallgató</v>
      </c>
      <c r="AA261" s="4" t="str">
        <f>CONCATENATE(O261,"_",R261)</f>
        <v>férfi_</v>
      </c>
    </row>
    <row r="262" spans="1:27" ht="15">
      <c r="A262" s="4">
        <v>260</v>
      </c>
      <c r="B262" s="5">
        <f>COUNTIF($O$3:$O262,O262)</f>
        <v>231</v>
      </c>
      <c r="J262" s="5">
        <v>1004</v>
      </c>
      <c r="K262" s="5" t="s">
        <v>406</v>
      </c>
      <c r="L262" s="6">
        <v>0.0159375</v>
      </c>
      <c r="O262" s="4" t="s">
        <v>11</v>
      </c>
      <c r="P262" s="4" t="s">
        <v>17</v>
      </c>
      <c r="Q262" s="4">
        <v>1987</v>
      </c>
      <c r="V262" s="4" t="s">
        <v>182</v>
      </c>
      <c r="W262" s="4" t="str">
        <f>CONCATENATE(O262,"_",P262)</f>
        <v>férfi_egyéb</v>
      </c>
      <c r="X262" s="4" t="str">
        <f>CONCATENATE(O262,"_",S262)</f>
        <v>férfi_</v>
      </c>
      <c r="Y262" s="4" t="str">
        <f>CONCATENATE(O262,"_",M262,"_",P262)</f>
        <v>férfi__egyéb</v>
      </c>
      <c r="Z262" s="4" t="str">
        <f>CONCATENATE(O262,"_",P262)</f>
        <v>férfi_egyéb</v>
      </c>
      <c r="AA262" s="4" t="str">
        <f>CONCATENATE(O262,"_",R262)</f>
        <v>férfi_</v>
      </c>
    </row>
    <row r="263" spans="1:27" ht="15">
      <c r="A263" s="4">
        <v>261</v>
      </c>
      <c r="B263" s="5">
        <f>COUNTIF($O$3:$O263,O263)</f>
        <v>232</v>
      </c>
      <c r="D263" s="3">
        <f>COUNTIF($X$3:$X263,X263)</f>
        <v>131</v>
      </c>
      <c r="H263" s="3">
        <f>COUNTIF($Y$3:$Y263,Y263)</f>
        <v>7</v>
      </c>
      <c r="J263" s="5">
        <v>358</v>
      </c>
      <c r="K263" s="5" t="s">
        <v>407</v>
      </c>
      <c r="L263" s="6">
        <v>0.015949074074074074</v>
      </c>
      <c r="M263" s="4" t="s">
        <v>30</v>
      </c>
      <c r="N263" s="4" t="s">
        <v>29</v>
      </c>
      <c r="O263" s="4" t="s">
        <v>11</v>
      </c>
      <c r="P263" s="4" t="s">
        <v>12</v>
      </c>
      <c r="Q263" s="4">
        <v>1994</v>
      </c>
      <c r="S263" s="4" t="s">
        <v>1268</v>
      </c>
      <c r="W263" s="4" t="str">
        <f>CONCATENATE(O263,"_",P263)</f>
        <v>férfi_egyetemi-főiskolai hallgató</v>
      </c>
      <c r="X263" s="4" t="str">
        <f>CONCATENATE(O263,"_",S263)</f>
        <v>férfi_Bp.</v>
      </c>
      <c r="Y263" s="4" t="str">
        <f>CONCATENATE(O263,"_",M263,"_",P263)</f>
        <v>férfi_Budapesti Corvinus Egyetem_egyetemi-főiskolai hallgató</v>
      </c>
      <c r="Z263" s="4" t="str">
        <f>CONCATENATE(O263,"_",P263)</f>
        <v>férfi_egyetemi-főiskolai hallgató</v>
      </c>
      <c r="AA263" s="4" t="str">
        <f>CONCATENATE(O263,"_",R263)</f>
        <v>férfi_</v>
      </c>
    </row>
    <row r="264" spans="1:27" ht="15">
      <c r="A264" s="4">
        <v>262</v>
      </c>
      <c r="B264" s="5">
        <f>COUNTIF($O$3:$O264,O264)</f>
        <v>233</v>
      </c>
      <c r="I264" s="3">
        <f>COUNTIF($AA$3:$AA264,AA264)</f>
        <v>24</v>
      </c>
      <c r="J264" s="5">
        <v>707</v>
      </c>
      <c r="K264" s="5" t="s">
        <v>408</v>
      </c>
      <c r="L264" s="6">
        <v>0.015949074074074074</v>
      </c>
      <c r="O264" s="4" t="s">
        <v>11</v>
      </c>
      <c r="P264" s="4" t="s">
        <v>17</v>
      </c>
      <c r="Q264" s="4">
        <v>1976</v>
      </c>
      <c r="R264" s="4" t="s">
        <v>60</v>
      </c>
      <c r="V264" s="4" t="s">
        <v>58</v>
      </c>
      <c r="W264" s="4" t="str">
        <f>CONCATENATE(O264,"_",P264)</f>
        <v>férfi_egyéb</v>
      </c>
      <c r="X264" s="4" t="str">
        <f>CONCATENATE(O264,"_",S264)</f>
        <v>férfi_</v>
      </c>
      <c r="Y264" s="4" t="str">
        <f>CONCATENATE(O264,"_",M264,"_",P264)</f>
        <v>férfi__egyéb</v>
      </c>
      <c r="Z264" s="4" t="str">
        <f>CONCATENATE(O264,"_",P264)</f>
        <v>férfi_egyéb</v>
      </c>
      <c r="AA264" s="4" t="str">
        <f>CONCATENATE(O264,"_",R264)</f>
        <v>férfi_s1</v>
      </c>
    </row>
    <row r="265" spans="1:27" ht="15">
      <c r="A265" s="4">
        <v>263</v>
      </c>
      <c r="B265" s="5">
        <f>COUNTIF($O$3:$O265,O265)</f>
        <v>234</v>
      </c>
      <c r="J265" s="5">
        <v>991</v>
      </c>
      <c r="K265" s="5" t="s">
        <v>409</v>
      </c>
      <c r="L265" s="6">
        <v>0.01596064814814815</v>
      </c>
      <c r="O265" s="4" t="s">
        <v>11</v>
      </c>
      <c r="P265" s="4" t="s">
        <v>17</v>
      </c>
      <c r="Q265" s="4">
        <v>1988</v>
      </c>
      <c r="V265" s="4" t="s">
        <v>182</v>
      </c>
      <c r="W265" s="4" t="str">
        <f>CONCATENATE(O265,"_",P265)</f>
        <v>férfi_egyéb</v>
      </c>
      <c r="X265" s="4" t="str">
        <f>CONCATENATE(O265,"_",S265)</f>
        <v>férfi_</v>
      </c>
      <c r="Y265" s="4" t="str">
        <f>CONCATENATE(O265,"_",M265,"_",P265)</f>
        <v>férfi__egyéb</v>
      </c>
      <c r="Z265" s="4" t="str">
        <f>CONCATENATE(O265,"_",P265)</f>
        <v>férfi_egyéb</v>
      </c>
      <c r="AA265" s="4" t="str">
        <f>CONCATENATE(O265,"_",R265)</f>
        <v>férfi_</v>
      </c>
    </row>
    <row r="266" spans="1:27" ht="15">
      <c r="A266" s="4">
        <v>264</v>
      </c>
      <c r="B266" s="5">
        <f>COUNTIF($O$3:$O266,O266)</f>
        <v>235</v>
      </c>
      <c r="D266" s="3">
        <f>COUNTIF($X$3:$X266,X266)</f>
        <v>132</v>
      </c>
      <c r="F266" s="3">
        <f>COUNTIF($Y$3:$Y266,Y266)</f>
        <v>8</v>
      </c>
      <c r="J266" s="5">
        <v>54</v>
      </c>
      <c r="K266" s="5" t="s">
        <v>410</v>
      </c>
      <c r="L266" s="6">
        <v>0.01596064814814815</v>
      </c>
      <c r="M266" s="4" t="s">
        <v>38</v>
      </c>
      <c r="N266" s="4" t="s">
        <v>41</v>
      </c>
      <c r="O266" s="4" t="s">
        <v>11</v>
      </c>
      <c r="P266" s="4" t="s">
        <v>110</v>
      </c>
      <c r="Q266" s="4">
        <v>1986</v>
      </c>
      <c r="S266" s="4" t="s">
        <v>1268</v>
      </c>
      <c r="T266" s="4" t="s">
        <v>411</v>
      </c>
      <c r="W266" s="4" t="str">
        <f>CONCATENATE(O266,"_",P266)</f>
        <v>férfi_szenior egyetemi-főiskolai alkalmazott</v>
      </c>
      <c r="X266" s="4" t="str">
        <f>CONCATENATE(O266,"_",S266)</f>
        <v>férfi_Bp.</v>
      </c>
      <c r="Y266" s="4" t="str">
        <f>CONCATENATE(O266,"_",M266,"_",P266)</f>
        <v>férfi_Eötvös Loránd Tudományegyetem_szenior egyetemi-főiskolai alkalmazott</v>
      </c>
      <c r="Z266" s="4" t="str">
        <f>CONCATENATE(O266,"_",P266)</f>
        <v>férfi_szenior egyetemi-főiskolai alkalmazott</v>
      </c>
      <c r="AA266" s="4" t="str">
        <f>CONCATENATE(O266,"_",R266)</f>
        <v>férfi_</v>
      </c>
    </row>
    <row r="267" spans="1:27" ht="15">
      <c r="A267" s="4">
        <v>265</v>
      </c>
      <c r="B267" s="5">
        <f>COUNTIF($O$3:$O267,O267)</f>
        <v>236</v>
      </c>
      <c r="D267" s="3">
        <f>COUNTIF($X$3:$X267,X267)</f>
        <v>133</v>
      </c>
      <c r="F267" s="3">
        <f>COUNTIF($Y$3:$Y267,Y267)</f>
        <v>9</v>
      </c>
      <c r="I267" s="3">
        <f>COUNTIF($AA$3:$AA267,AA267)</f>
        <v>25</v>
      </c>
      <c r="J267" s="5">
        <v>1150</v>
      </c>
      <c r="K267" s="5" t="s">
        <v>412</v>
      </c>
      <c r="L267" s="6">
        <v>0.01596064814814815</v>
      </c>
      <c r="M267" s="4" t="s">
        <v>38</v>
      </c>
      <c r="N267" s="4" t="s">
        <v>41</v>
      </c>
      <c r="O267" s="4" t="s">
        <v>11</v>
      </c>
      <c r="P267" s="4" t="s">
        <v>110</v>
      </c>
      <c r="Q267" s="4">
        <v>1974</v>
      </c>
      <c r="R267" s="4" t="s">
        <v>60</v>
      </c>
      <c r="S267" s="4" t="s">
        <v>1268</v>
      </c>
      <c r="T267" s="4" t="s">
        <v>411</v>
      </c>
      <c r="W267" s="4" t="str">
        <f>CONCATENATE(O267,"_",P267)</f>
        <v>férfi_szenior egyetemi-főiskolai alkalmazott</v>
      </c>
      <c r="X267" s="4" t="str">
        <f>CONCATENATE(O267,"_",S267)</f>
        <v>férfi_Bp.</v>
      </c>
      <c r="Y267" s="4" t="str">
        <f>CONCATENATE(O267,"_",M267,"_",P267)</f>
        <v>férfi_Eötvös Loránd Tudományegyetem_szenior egyetemi-főiskolai alkalmazott</v>
      </c>
      <c r="Z267" s="4" t="str">
        <f>CONCATENATE(O267,"_",P267)</f>
        <v>férfi_szenior egyetemi-főiskolai alkalmazott</v>
      </c>
      <c r="AA267" s="4" t="str">
        <f>CONCATENATE(O267,"_",R267)</f>
        <v>férfi_s1</v>
      </c>
    </row>
    <row r="268" spans="1:27" ht="15">
      <c r="A268" s="4">
        <v>266</v>
      </c>
      <c r="B268" s="5">
        <f>COUNTIF($O$3:$O268,O268)</f>
        <v>237</v>
      </c>
      <c r="D268" s="3">
        <f>COUNTIF($X$3:$X268,X268)</f>
        <v>134</v>
      </c>
      <c r="E268" s="3">
        <f>COUNTIF($Y$3:$Y268,Y268)</f>
        <v>55</v>
      </c>
      <c r="J268" s="5">
        <v>539</v>
      </c>
      <c r="K268" s="5" t="s">
        <v>413</v>
      </c>
      <c r="L268" s="6">
        <v>0.01596064814814815</v>
      </c>
      <c r="M268" s="4" t="s">
        <v>38</v>
      </c>
      <c r="N268" s="4" t="s">
        <v>41</v>
      </c>
      <c r="O268" s="4" t="s">
        <v>11</v>
      </c>
      <c r="P268" s="4" t="s">
        <v>12</v>
      </c>
      <c r="Q268" s="4">
        <v>1992</v>
      </c>
      <c r="S268" s="4" t="s">
        <v>1268</v>
      </c>
      <c r="T268" s="4" t="s">
        <v>414</v>
      </c>
      <c r="W268" s="4" t="str">
        <f>CONCATENATE(O268,"_",P268)</f>
        <v>férfi_egyetemi-főiskolai hallgató</v>
      </c>
      <c r="X268" s="4" t="str">
        <f>CONCATENATE(O268,"_",S268)</f>
        <v>férfi_Bp.</v>
      </c>
      <c r="Y268" s="4" t="str">
        <f>CONCATENATE(O268,"_",M268,"_",P268)</f>
        <v>férfi_Eötvös Loránd Tudományegyetem_egyetemi-főiskolai hallgató</v>
      </c>
      <c r="Z268" s="4" t="str">
        <f>CONCATENATE(O268,"_",P268)</f>
        <v>férfi_egyetemi-főiskolai hallgató</v>
      </c>
      <c r="AA268" s="4" t="str">
        <f>CONCATENATE(O268,"_",R268)</f>
        <v>férfi_</v>
      </c>
    </row>
    <row r="269" spans="1:27" ht="15">
      <c r="A269" s="4">
        <v>267</v>
      </c>
      <c r="B269" s="5">
        <f>COUNTIF($O$3:$O269,O269)</f>
        <v>238</v>
      </c>
      <c r="J269" s="5">
        <v>1009</v>
      </c>
      <c r="K269" s="5" t="s">
        <v>415</v>
      </c>
      <c r="L269" s="6">
        <v>0.01596064814814815</v>
      </c>
      <c r="O269" s="4" t="s">
        <v>11</v>
      </c>
      <c r="P269" s="4" t="s">
        <v>17</v>
      </c>
      <c r="Q269" s="4">
        <v>1987</v>
      </c>
      <c r="V269" s="4" t="s">
        <v>58</v>
      </c>
      <c r="W269" s="4" t="str">
        <f>CONCATENATE(O269,"_",P269)</f>
        <v>férfi_egyéb</v>
      </c>
      <c r="X269" s="4" t="str">
        <f>CONCATENATE(O269,"_",S269)</f>
        <v>férfi_</v>
      </c>
      <c r="Y269" s="4" t="str">
        <f>CONCATENATE(O269,"_",M269,"_",P269)</f>
        <v>férfi__egyéb</v>
      </c>
      <c r="Z269" s="4" t="str">
        <f>CONCATENATE(O269,"_",P269)</f>
        <v>férfi_egyéb</v>
      </c>
      <c r="AA269" s="4" t="str">
        <f>CONCATENATE(O269,"_",R269)</f>
        <v>férfi_</v>
      </c>
    </row>
    <row r="270" spans="1:27" ht="15">
      <c r="A270" s="4">
        <v>268</v>
      </c>
      <c r="B270" s="5">
        <f>COUNTIF($O$3:$O270,O270)</f>
        <v>239</v>
      </c>
      <c r="J270" s="5">
        <v>159</v>
      </c>
      <c r="K270" s="5" t="s">
        <v>416</v>
      </c>
      <c r="L270" s="6">
        <v>0.01596064814814815</v>
      </c>
      <c r="O270" s="4" t="s">
        <v>11</v>
      </c>
      <c r="P270" s="4" t="s">
        <v>17</v>
      </c>
      <c r="Q270" s="4">
        <v>1985</v>
      </c>
      <c r="V270" s="4" t="s">
        <v>157</v>
      </c>
      <c r="W270" s="4" t="str">
        <f>CONCATENATE(O270,"_",P270)</f>
        <v>férfi_egyéb</v>
      </c>
      <c r="X270" s="4" t="str">
        <f>CONCATENATE(O270,"_",S270)</f>
        <v>férfi_</v>
      </c>
      <c r="Y270" s="4" t="str">
        <f>CONCATENATE(O270,"_",M270,"_",P270)</f>
        <v>férfi__egyéb</v>
      </c>
      <c r="Z270" s="4" t="str">
        <f>CONCATENATE(O270,"_",P270)</f>
        <v>férfi_egyéb</v>
      </c>
      <c r="AA270" s="4" t="str">
        <f>CONCATENATE(O270,"_",R270)</f>
        <v>férfi_</v>
      </c>
    </row>
    <row r="271" spans="1:27" ht="15">
      <c r="A271" s="4">
        <v>269</v>
      </c>
      <c r="B271" s="5">
        <f>COUNTIF($O$3:$O271,O271)</f>
        <v>30</v>
      </c>
      <c r="D271" s="3">
        <f>COUNTIF($X$3:$X271,X271)</f>
        <v>19</v>
      </c>
      <c r="E271" s="3">
        <f>COUNTIF($Y$3:$Y271,Y271)</f>
        <v>5</v>
      </c>
      <c r="J271" s="5">
        <v>760</v>
      </c>
      <c r="K271" s="5" t="s">
        <v>417</v>
      </c>
      <c r="L271" s="6">
        <v>0.015972222222222224</v>
      </c>
      <c r="M271" s="4" t="s">
        <v>38</v>
      </c>
      <c r="N271" s="4" t="s">
        <v>339</v>
      </c>
      <c r="O271" s="4" t="s">
        <v>33</v>
      </c>
      <c r="P271" s="4" t="s">
        <v>12</v>
      </c>
      <c r="Q271" s="4">
        <v>1991</v>
      </c>
      <c r="S271" s="4" t="s">
        <v>1268</v>
      </c>
      <c r="V271" s="4" t="s">
        <v>13</v>
      </c>
      <c r="W271" s="4" t="str">
        <f>CONCATENATE(O271,"_",P271)</f>
        <v>nő_egyetemi-főiskolai hallgató</v>
      </c>
      <c r="X271" s="4" t="str">
        <f>CONCATENATE(O271,"_",S271)</f>
        <v>nő_Bp.</v>
      </c>
      <c r="Y271" s="4" t="str">
        <f>CONCATENATE(O271,"_",M271,"_",P271)</f>
        <v>nő_Eötvös Loránd Tudományegyetem_egyetemi-főiskolai hallgató</v>
      </c>
      <c r="Z271" s="4" t="str">
        <f>CONCATENATE(O271,"_",P271)</f>
        <v>nő_egyetemi-főiskolai hallgató</v>
      </c>
      <c r="AA271" s="4" t="str">
        <f>CONCATENATE(O271,"_",R271)</f>
        <v>nő_</v>
      </c>
    </row>
    <row r="272" spans="1:27" ht="15">
      <c r="A272" s="4">
        <v>270</v>
      </c>
      <c r="B272" s="5">
        <f>COUNTIF($O$3:$O272,O272)</f>
        <v>240</v>
      </c>
      <c r="D272" s="3">
        <f>COUNTIF($X$3:$X272,X272)</f>
        <v>135</v>
      </c>
      <c r="F272" s="3">
        <f>COUNTIF($Y$3:$Y272,Y272)</f>
        <v>10</v>
      </c>
      <c r="J272" s="5">
        <v>664</v>
      </c>
      <c r="K272" s="5" t="s">
        <v>418</v>
      </c>
      <c r="L272" s="6">
        <v>0.015972222222222224</v>
      </c>
      <c r="M272" s="4" t="s">
        <v>38</v>
      </c>
      <c r="N272" s="4" t="s">
        <v>41</v>
      </c>
      <c r="O272" s="4" t="s">
        <v>11</v>
      </c>
      <c r="P272" s="4" t="s">
        <v>110</v>
      </c>
      <c r="Q272" s="4">
        <v>1983</v>
      </c>
      <c r="S272" s="4" t="s">
        <v>1268</v>
      </c>
      <c r="T272" s="4" t="s">
        <v>419</v>
      </c>
      <c r="W272" s="4" t="str">
        <f>CONCATENATE(O272,"_",P272)</f>
        <v>férfi_szenior egyetemi-főiskolai alkalmazott</v>
      </c>
      <c r="X272" s="4" t="str">
        <f>CONCATENATE(O272,"_",S272)</f>
        <v>férfi_Bp.</v>
      </c>
      <c r="Y272" s="4" t="str">
        <f>CONCATENATE(O272,"_",M272,"_",P272)</f>
        <v>férfi_Eötvös Loránd Tudományegyetem_szenior egyetemi-főiskolai alkalmazott</v>
      </c>
      <c r="Z272" s="4" t="str">
        <f>CONCATENATE(O272,"_",P272)</f>
        <v>férfi_szenior egyetemi-főiskolai alkalmazott</v>
      </c>
      <c r="AA272" s="4" t="str">
        <f>CONCATENATE(O272,"_",R272)</f>
        <v>férfi_</v>
      </c>
    </row>
    <row r="273" spans="1:27" ht="15">
      <c r="A273" s="4">
        <v>271</v>
      </c>
      <c r="B273" s="5">
        <f>COUNTIF($O$3:$O273,O273)</f>
        <v>241</v>
      </c>
      <c r="I273" s="3">
        <f>COUNTIF($AA$3:$AA273,AA273)</f>
        <v>26</v>
      </c>
      <c r="J273" s="5">
        <v>604</v>
      </c>
      <c r="K273" s="5" t="s">
        <v>420</v>
      </c>
      <c r="L273" s="6">
        <v>0.015972222222222224</v>
      </c>
      <c r="O273" s="4" t="s">
        <v>11</v>
      </c>
      <c r="P273" s="4" t="s">
        <v>17</v>
      </c>
      <c r="Q273" s="4">
        <v>1972</v>
      </c>
      <c r="R273" s="4" t="s">
        <v>60</v>
      </c>
      <c r="V273" s="4" t="s">
        <v>58</v>
      </c>
      <c r="W273" s="4" t="str">
        <f>CONCATENATE(O273,"_",P273)</f>
        <v>férfi_egyéb</v>
      </c>
      <c r="X273" s="4" t="str">
        <f>CONCATENATE(O273,"_",S273)</f>
        <v>férfi_</v>
      </c>
      <c r="Y273" s="4" t="str">
        <f>CONCATENATE(O273,"_",M273,"_",P273)</f>
        <v>férfi__egyéb</v>
      </c>
      <c r="Z273" s="4" t="str">
        <f>CONCATENATE(O273,"_",P273)</f>
        <v>férfi_egyéb</v>
      </c>
      <c r="AA273" s="4" t="str">
        <f>CONCATENATE(O273,"_",R273)</f>
        <v>férfi_s1</v>
      </c>
    </row>
    <row r="274" spans="1:27" ht="15">
      <c r="A274" s="4">
        <v>272</v>
      </c>
      <c r="B274" s="5">
        <f>COUNTIF($O$3:$O274,O274)</f>
        <v>242</v>
      </c>
      <c r="D274" s="3">
        <f>COUNTIF($X$3:$X274,X274)</f>
        <v>136</v>
      </c>
      <c r="G274" s="3">
        <f>COUNTIF($Y$3:$Y274,Y274)</f>
        <v>36</v>
      </c>
      <c r="J274" s="5">
        <v>68</v>
      </c>
      <c r="K274" s="5" t="s">
        <v>421</v>
      </c>
      <c r="L274" s="6">
        <v>0.015983796296296295</v>
      </c>
      <c r="M274" s="4" t="s">
        <v>16</v>
      </c>
      <c r="N274" s="4" t="s">
        <v>65</v>
      </c>
      <c r="O274" s="4" t="s">
        <v>11</v>
      </c>
      <c r="P274" s="4" t="s">
        <v>12</v>
      </c>
      <c r="Q274" s="4">
        <v>1995</v>
      </c>
      <c r="S274" s="4" t="s">
        <v>1268</v>
      </c>
      <c r="W274" s="4" t="str">
        <f>CONCATENATE(O274,"_",P274)</f>
        <v>férfi_egyetemi-főiskolai hallgató</v>
      </c>
      <c r="X274" s="4" t="str">
        <f>CONCATENATE(O274,"_",S274)</f>
        <v>férfi_Bp.</v>
      </c>
      <c r="Y274" s="4" t="str">
        <f>CONCATENATE(O274,"_",M274,"_",P274)</f>
        <v>férfi_Budapesti Műszaki és Gazdaságtudományi Egyetem_egyetemi-főiskolai hallgató</v>
      </c>
      <c r="Z274" s="4" t="str">
        <f>CONCATENATE(O274,"_",P274)</f>
        <v>férfi_egyetemi-főiskolai hallgató</v>
      </c>
      <c r="AA274" s="4" t="str">
        <f>CONCATENATE(O274,"_",R274)</f>
        <v>férfi_</v>
      </c>
    </row>
    <row r="275" spans="1:27" ht="15">
      <c r="A275" s="4">
        <v>273</v>
      </c>
      <c r="B275" s="5">
        <f>COUNTIF($O$3:$O275,O275)</f>
        <v>31</v>
      </c>
      <c r="D275" s="3">
        <f>COUNTIF($X$3:$X275,X275)</f>
        <v>20</v>
      </c>
      <c r="E275" s="3">
        <f>COUNTIF($Y$3:$Y275,Y275)</f>
        <v>6</v>
      </c>
      <c r="J275" s="5">
        <v>350</v>
      </c>
      <c r="K275" s="5" t="s">
        <v>422</v>
      </c>
      <c r="L275" s="6">
        <v>0.015983796296296295</v>
      </c>
      <c r="M275" s="4" t="s">
        <v>38</v>
      </c>
      <c r="N275" s="4" t="s">
        <v>41</v>
      </c>
      <c r="O275" s="4" t="s">
        <v>33</v>
      </c>
      <c r="P275" s="4" t="s">
        <v>12</v>
      </c>
      <c r="Q275" s="4">
        <v>1996</v>
      </c>
      <c r="S275" s="4" t="s">
        <v>1268</v>
      </c>
      <c r="W275" s="4" t="str">
        <f>CONCATENATE(O275,"_",P275)</f>
        <v>nő_egyetemi-főiskolai hallgató</v>
      </c>
      <c r="X275" s="4" t="str">
        <f>CONCATENATE(O275,"_",S275)</f>
        <v>nő_Bp.</v>
      </c>
      <c r="Y275" s="4" t="str">
        <f>CONCATENATE(O275,"_",M275,"_",P275)</f>
        <v>nő_Eötvös Loránd Tudományegyetem_egyetemi-főiskolai hallgató</v>
      </c>
      <c r="Z275" s="4" t="str">
        <f>CONCATENATE(O275,"_",P275)</f>
        <v>nő_egyetemi-főiskolai hallgató</v>
      </c>
      <c r="AA275" s="4" t="str">
        <f>CONCATENATE(O275,"_",R275)</f>
        <v>nő_</v>
      </c>
    </row>
    <row r="276" spans="1:27" ht="15">
      <c r="A276" s="4">
        <v>274</v>
      </c>
      <c r="B276" s="5">
        <f>COUNTIF($O$3:$O276,O276)</f>
        <v>243</v>
      </c>
      <c r="J276" s="5">
        <v>307</v>
      </c>
      <c r="K276" s="5" t="s">
        <v>423</v>
      </c>
      <c r="L276" s="6">
        <v>0.01599537037037037</v>
      </c>
      <c r="O276" s="4" t="s">
        <v>11</v>
      </c>
      <c r="P276" s="4" t="s">
        <v>17</v>
      </c>
      <c r="Q276" s="4">
        <v>1988</v>
      </c>
      <c r="V276" s="4" t="s">
        <v>58</v>
      </c>
      <c r="W276" s="4" t="str">
        <f>CONCATENATE(O276,"_",P276)</f>
        <v>férfi_egyéb</v>
      </c>
      <c r="X276" s="4" t="str">
        <f>CONCATENATE(O276,"_",S276)</f>
        <v>férfi_</v>
      </c>
      <c r="Y276" s="4" t="str">
        <f>CONCATENATE(O276,"_",M276,"_",P276)</f>
        <v>férfi__egyéb</v>
      </c>
      <c r="Z276" s="4" t="str">
        <f>CONCATENATE(O276,"_",P276)</f>
        <v>férfi_egyéb</v>
      </c>
      <c r="AA276" s="4" t="str">
        <f>CONCATENATE(O276,"_",R276)</f>
        <v>férfi_</v>
      </c>
    </row>
    <row r="277" spans="1:27" ht="15">
      <c r="A277" s="4">
        <v>275</v>
      </c>
      <c r="B277" s="5">
        <f>COUNTIF($O$3:$O277,O277)</f>
        <v>244</v>
      </c>
      <c r="D277" s="3">
        <f>COUNTIF($X$3:$X277,X277)</f>
        <v>137</v>
      </c>
      <c r="G277" s="3">
        <f>COUNTIF($Y$3:$Y277,Y277)</f>
        <v>37</v>
      </c>
      <c r="J277" s="5">
        <v>981</v>
      </c>
      <c r="K277" s="5" t="s">
        <v>424</v>
      </c>
      <c r="L277" s="6">
        <v>0.016006944444444445</v>
      </c>
      <c r="M277" s="4" t="s">
        <v>16</v>
      </c>
      <c r="N277" s="4" t="s">
        <v>101</v>
      </c>
      <c r="O277" s="4" t="s">
        <v>11</v>
      </c>
      <c r="P277" s="4" t="s">
        <v>12</v>
      </c>
      <c r="Q277" s="4">
        <v>1994</v>
      </c>
      <c r="S277" s="4" t="s">
        <v>1268</v>
      </c>
      <c r="W277" s="4" t="str">
        <f>CONCATENATE(O277,"_",P277)</f>
        <v>férfi_egyetemi-főiskolai hallgató</v>
      </c>
      <c r="X277" s="4" t="str">
        <f>CONCATENATE(O277,"_",S277)</f>
        <v>férfi_Bp.</v>
      </c>
      <c r="Y277" s="4" t="str">
        <f>CONCATENATE(O277,"_",M277,"_",P277)</f>
        <v>férfi_Budapesti Műszaki és Gazdaságtudományi Egyetem_egyetemi-főiskolai hallgató</v>
      </c>
      <c r="Z277" s="4" t="str">
        <f>CONCATENATE(O277,"_",P277)</f>
        <v>férfi_egyetemi-főiskolai hallgató</v>
      </c>
      <c r="AA277" s="4" t="str">
        <f>CONCATENATE(O277,"_",R277)</f>
        <v>férfi_</v>
      </c>
    </row>
    <row r="278" spans="1:27" ht="15">
      <c r="A278" s="4">
        <v>276</v>
      </c>
      <c r="B278" s="5">
        <f>COUNTIF($O$3:$O278,O278)</f>
        <v>32</v>
      </c>
      <c r="D278" s="3">
        <f>COUNTIF($X$3:$X278,X278)</f>
        <v>21</v>
      </c>
      <c r="G278" s="3">
        <f>COUNTIF($Y$3:$Y278,Y278)</f>
        <v>5</v>
      </c>
      <c r="J278" s="5">
        <v>509</v>
      </c>
      <c r="K278" s="5" t="s">
        <v>425</v>
      </c>
      <c r="L278" s="6">
        <v>0.01601851851851852</v>
      </c>
      <c r="M278" s="4" t="s">
        <v>16</v>
      </c>
      <c r="N278" s="4" t="s">
        <v>426</v>
      </c>
      <c r="O278" s="4" t="s">
        <v>33</v>
      </c>
      <c r="P278" s="4" t="s">
        <v>12</v>
      </c>
      <c r="Q278" s="4">
        <v>1993</v>
      </c>
      <c r="S278" s="4" t="s">
        <v>1268</v>
      </c>
      <c r="W278" s="4" t="str">
        <f>CONCATENATE(O278,"_",P278)</f>
        <v>nő_egyetemi-főiskolai hallgató</v>
      </c>
      <c r="X278" s="4" t="str">
        <f>CONCATENATE(O278,"_",S278)</f>
        <v>nő_Bp.</v>
      </c>
      <c r="Y278" s="4" t="str">
        <f>CONCATENATE(O278,"_",M278,"_",P278)</f>
        <v>nő_Budapesti Műszaki és Gazdaságtudományi Egyetem_egyetemi-főiskolai hallgató</v>
      </c>
      <c r="Z278" s="4" t="str">
        <f>CONCATENATE(O278,"_",P278)</f>
        <v>nő_egyetemi-főiskolai hallgató</v>
      </c>
      <c r="AA278" s="4" t="str">
        <f>CONCATENATE(O278,"_",R278)</f>
        <v>nő_</v>
      </c>
    </row>
    <row r="279" spans="1:27" ht="15">
      <c r="A279" s="4">
        <v>277</v>
      </c>
      <c r="B279" s="5">
        <f>COUNTIF($O$3:$O279,O279)</f>
        <v>245</v>
      </c>
      <c r="D279" s="3">
        <f>COUNTIF($X$3:$X279,X279)</f>
        <v>138</v>
      </c>
      <c r="J279" s="5">
        <v>1170</v>
      </c>
      <c r="K279" s="5" t="s">
        <v>427</v>
      </c>
      <c r="L279" s="6">
        <v>0.01601851851851852</v>
      </c>
      <c r="M279" s="4" t="s">
        <v>97</v>
      </c>
      <c r="N279" s="4" t="s">
        <v>428</v>
      </c>
      <c r="O279" s="4" t="s">
        <v>11</v>
      </c>
      <c r="P279" s="4" t="s">
        <v>12</v>
      </c>
      <c r="Q279" s="4">
        <v>1993</v>
      </c>
      <c r="S279" s="4" t="s">
        <v>1268</v>
      </c>
      <c r="W279" s="4" t="str">
        <f>CONCATENATE(O279,"_",P279)</f>
        <v>férfi_egyetemi-főiskolai hallgató</v>
      </c>
      <c r="X279" s="4" t="str">
        <f>CONCATENATE(O279,"_",S279)</f>
        <v>férfi_Bp.</v>
      </c>
      <c r="Y279" s="4" t="str">
        <f>CONCATENATE(O279,"_",M279,"_",P279)</f>
        <v>férfi_Szent István Egyetem_egyetemi-főiskolai hallgató</v>
      </c>
      <c r="Z279" s="4" t="str">
        <f>CONCATENATE(O279,"_",P279)</f>
        <v>férfi_egyetemi-főiskolai hallgató</v>
      </c>
      <c r="AA279" s="4" t="str">
        <f>CONCATENATE(O279,"_",R279)</f>
        <v>férfi_</v>
      </c>
    </row>
    <row r="280" spans="1:27" ht="15">
      <c r="A280" s="4">
        <v>278</v>
      </c>
      <c r="B280" s="5">
        <f>COUNTIF($O$3:$O280,O280)</f>
        <v>246</v>
      </c>
      <c r="D280" s="3">
        <f>COUNTIF($X$3:$X280,X280)</f>
        <v>139</v>
      </c>
      <c r="E280" s="3">
        <f>COUNTIF($Y$3:$Y280,Y280)</f>
        <v>56</v>
      </c>
      <c r="J280" s="5">
        <v>1159</v>
      </c>
      <c r="K280" s="5" t="s">
        <v>429</v>
      </c>
      <c r="L280" s="6">
        <v>0.016030092592592592</v>
      </c>
      <c r="M280" s="4" t="s">
        <v>38</v>
      </c>
      <c r="N280" s="4" t="s">
        <v>56</v>
      </c>
      <c r="O280" s="4" t="s">
        <v>11</v>
      </c>
      <c r="P280" s="4" t="s">
        <v>12</v>
      </c>
      <c r="Q280" s="4">
        <v>1993</v>
      </c>
      <c r="S280" s="4" t="s">
        <v>1268</v>
      </c>
      <c r="W280" s="4" t="str">
        <f>CONCATENATE(O280,"_",P280)</f>
        <v>férfi_egyetemi-főiskolai hallgató</v>
      </c>
      <c r="X280" s="4" t="str">
        <f>CONCATENATE(O280,"_",S280)</f>
        <v>férfi_Bp.</v>
      </c>
      <c r="Y280" s="4" t="str">
        <f>CONCATENATE(O280,"_",M280,"_",P280)</f>
        <v>férfi_Eötvös Loránd Tudományegyetem_egyetemi-főiskolai hallgató</v>
      </c>
      <c r="Z280" s="4" t="str">
        <f>CONCATENATE(O280,"_",P280)</f>
        <v>férfi_egyetemi-főiskolai hallgató</v>
      </c>
      <c r="AA280" s="4" t="str">
        <f>CONCATENATE(O280,"_",R280)</f>
        <v>férfi_</v>
      </c>
    </row>
    <row r="281" spans="1:27" ht="15">
      <c r="A281" s="4">
        <v>279</v>
      </c>
      <c r="B281" s="5">
        <f>COUNTIF($O$3:$O281,O281)</f>
        <v>247</v>
      </c>
      <c r="D281" s="3">
        <f>COUNTIF($X$3:$X281,X281)</f>
        <v>140</v>
      </c>
      <c r="G281" s="3">
        <f>COUNTIF($Y$3:$Y281,Y281)</f>
        <v>38</v>
      </c>
      <c r="J281" s="5">
        <v>409</v>
      </c>
      <c r="K281" s="5" t="s">
        <v>430</v>
      </c>
      <c r="L281" s="6">
        <v>0.016041666666666666</v>
      </c>
      <c r="M281" s="4" t="s">
        <v>16</v>
      </c>
      <c r="N281" s="4" t="s">
        <v>431</v>
      </c>
      <c r="O281" s="4" t="s">
        <v>11</v>
      </c>
      <c r="P281" s="4" t="s">
        <v>12</v>
      </c>
      <c r="Q281" s="4">
        <v>1993</v>
      </c>
      <c r="S281" s="4" t="s">
        <v>1268</v>
      </c>
      <c r="W281" s="4" t="str">
        <f>CONCATENATE(O281,"_",P281)</f>
        <v>férfi_egyetemi-főiskolai hallgató</v>
      </c>
      <c r="X281" s="4" t="str">
        <f>CONCATENATE(O281,"_",S281)</f>
        <v>férfi_Bp.</v>
      </c>
      <c r="Y281" s="4" t="str">
        <f>CONCATENATE(O281,"_",M281,"_",P281)</f>
        <v>férfi_Budapesti Műszaki és Gazdaságtudományi Egyetem_egyetemi-főiskolai hallgató</v>
      </c>
      <c r="Z281" s="4" t="str">
        <f>CONCATENATE(O281,"_",P281)</f>
        <v>férfi_egyetemi-főiskolai hallgató</v>
      </c>
      <c r="AA281" s="4" t="str">
        <f>CONCATENATE(O281,"_",R281)</f>
        <v>férfi_</v>
      </c>
    </row>
    <row r="282" spans="1:27" ht="15">
      <c r="A282" s="4">
        <v>280</v>
      </c>
      <c r="B282" s="5">
        <f>COUNTIF($O$3:$O282,O282)</f>
        <v>248</v>
      </c>
      <c r="J282" s="5">
        <v>1021</v>
      </c>
      <c r="K282" s="5" t="s">
        <v>432</v>
      </c>
      <c r="L282" s="6">
        <v>0.016041666666666666</v>
      </c>
      <c r="O282" s="4" t="s">
        <v>11</v>
      </c>
      <c r="P282" s="4" t="s">
        <v>17</v>
      </c>
      <c r="Q282" s="4">
        <v>1977</v>
      </c>
      <c r="V282" s="4" t="s">
        <v>157</v>
      </c>
      <c r="W282" s="4" t="str">
        <f>CONCATENATE(O282,"_",P282)</f>
        <v>férfi_egyéb</v>
      </c>
      <c r="X282" s="4" t="str">
        <f>CONCATENATE(O282,"_",S282)</f>
        <v>férfi_</v>
      </c>
      <c r="Y282" s="4" t="str">
        <f>CONCATENATE(O282,"_",M282,"_",P282)</f>
        <v>férfi__egyéb</v>
      </c>
      <c r="Z282" s="4" t="str">
        <f>CONCATENATE(O282,"_",P282)</f>
        <v>férfi_egyéb</v>
      </c>
      <c r="AA282" s="4" t="str">
        <f>CONCATENATE(O282,"_",R282)</f>
        <v>férfi_</v>
      </c>
    </row>
    <row r="283" spans="1:27" ht="15">
      <c r="A283" s="4">
        <v>281</v>
      </c>
      <c r="B283" s="5">
        <f>COUNTIF($O$3:$O283,O283)</f>
        <v>249</v>
      </c>
      <c r="J283" s="5">
        <v>1026</v>
      </c>
      <c r="K283" s="5" t="s">
        <v>433</v>
      </c>
      <c r="L283" s="6">
        <v>0.016041666666666666</v>
      </c>
      <c r="O283" s="4" t="s">
        <v>11</v>
      </c>
      <c r="P283" s="4" t="s">
        <v>17</v>
      </c>
      <c r="Q283" s="4">
        <v>1989</v>
      </c>
      <c r="W283" s="4" t="str">
        <f>CONCATENATE(O283,"_",P283)</f>
        <v>férfi_egyéb</v>
      </c>
      <c r="X283" s="4" t="str">
        <f>CONCATENATE(O283,"_",S283)</f>
        <v>férfi_</v>
      </c>
      <c r="Y283" s="4" t="str">
        <f>CONCATENATE(O283,"_",M283,"_",P283)</f>
        <v>férfi__egyéb</v>
      </c>
      <c r="Z283" s="4" t="str">
        <f>CONCATENATE(O283,"_",P283)</f>
        <v>férfi_egyéb</v>
      </c>
      <c r="AA283" s="4" t="str">
        <f>CONCATENATE(O283,"_",R283)</f>
        <v>férfi_</v>
      </c>
    </row>
    <row r="284" spans="1:27" ht="15">
      <c r="A284" s="4">
        <v>282</v>
      </c>
      <c r="B284" s="5">
        <f>COUNTIF($O$3:$O284,O284)</f>
        <v>250</v>
      </c>
      <c r="D284" s="3">
        <f>COUNTIF($X$3:$X284,X284)</f>
        <v>141</v>
      </c>
      <c r="E284" s="3">
        <f>COUNTIF($Y$3:$Y284,Y284)</f>
        <v>57</v>
      </c>
      <c r="J284" s="5">
        <v>474</v>
      </c>
      <c r="K284" s="5" t="s">
        <v>434</v>
      </c>
      <c r="L284" s="6">
        <v>0.01605324074074074</v>
      </c>
      <c r="M284" s="4" t="s">
        <v>38</v>
      </c>
      <c r="N284" s="4" t="s">
        <v>41</v>
      </c>
      <c r="O284" s="4" t="s">
        <v>11</v>
      </c>
      <c r="P284" s="4" t="s">
        <v>12</v>
      </c>
      <c r="Q284" s="4">
        <v>1993</v>
      </c>
      <c r="S284" s="4" t="s">
        <v>1268</v>
      </c>
      <c r="W284" s="4" t="str">
        <f>CONCATENATE(O284,"_",P284)</f>
        <v>férfi_egyetemi-főiskolai hallgató</v>
      </c>
      <c r="X284" s="4" t="str">
        <f>CONCATENATE(O284,"_",S284)</f>
        <v>férfi_Bp.</v>
      </c>
      <c r="Y284" s="4" t="str">
        <f>CONCATENATE(O284,"_",M284,"_",P284)</f>
        <v>férfi_Eötvös Loránd Tudományegyetem_egyetemi-főiskolai hallgató</v>
      </c>
      <c r="Z284" s="4" t="str">
        <f>CONCATENATE(O284,"_",P284)</f>
        <v>férfi_egyetemi-főiskolai hallgató</v>
      </c>
      <c r="AA284" s="4" t="str">
        <f>CONCATENATE(O284,"_",R284)</f>
        <v>férfi_</v>
      </c>
    </row>
    <row r="285" spans="1:27" ht="15">
      <c r="A285" s="4">
        <v>283</v>
      </c>
      <c r="B285" s="5">
        <f>COUNTIF($O$3:$O285,O285)</f>
        <v>251</v>
      </c>
      <c r="D285" s="3">
        <f>COUNTIF($X$3:$X285,X285)</f>
        <v>142</v>
      </c>
      <c r="E285" s="3">
        <f>COUNTIF($Y$3:$Y285,Y285)</f>
        <v>58</v>
      </c>
      <c r="J285" s="5">
        <v>399</v>
      </c>
      <c r="K285" s="5" t="s">
        <v>435</v>
      </c>
      <c r="L285" s="6">
        <v>0.016064814814814813</v>
      </c>
      <c r="M285" s="4" t="s">
        <v>38</v>
      </c>
      <c r="N285" s="4" t="s">
        <v>56</v>
      </c>
      <c r="O285" s="4" t="s">
        <v>11</v>
      </c>
      <c r="P285" s="4" t="s">
        <v>12</v>
      </c>
      <c r="Q285" s="4">
        <v>1997</v>
      </c>
      <c r="S285" s="4" t="s">
        <v>1268</v>
      </c>
      <c r="W285" s="4" t="str">
        <f>CONCATENATE(O285,"_",P285)</f>
        <v>férfi_egyetemi-főiskolai hallgató</v>
      </c>
      <c r="X285" s="4" t="str">
        <f>CONCATENATE(O285,"_",S285)</f>
        <v>férfi_Bp.</v>
      </c>
      <c r="Y285" s="4" t="str">
        <f>CONCATENATE(O285,"_",M285,"_",P285)</f>
        <v>férfi_Eötvös Loránd Tudományegyetem_egyetemi-főiskolai hallgató</v>
      </c>
      <c r="Z285" s="4" t="str">
        <f>CONCATENATE(O285,"_",P285)</f>
        <v>férfi_egyetemi-főiskolai hallgató</v>
      </c>
      <c r="AA285" s="4" t="str">
        <f>CONCATENATE(O285,"_",R285)</f>
        <v>férfi_</v>
      </c>
    </row>
    <row r="286" spans="1:27" ht="15">
      <c r="A286" s="4">
        <v>284</v>
      </c>
      <c r="B286" s="5">
        <f>COUNTIF($O$3:$O286,O286)</f>
        <v>252</v>
      </c>
      <c r="J286" s="5">
        <v>1005</v>
      </c>
      <c r="K286" s="5" t="s">
        <v>436</v>
      </c>
      <c r="L286" s="6">
        <v>0.016076388888888887</v>
      </c>
      <c r="O286" s="4" t="s">
        <v>11</v>
      </c>
      <c r="P286" s="4" t="s">
        <v>17</v>
      </c>
      <c r="Q286" s="4">
        <v>1993</v>
      </c>
      <c r="V286" s="4" t="s">
        <v>182</v>
      </c>
      <c r="W286" s="4" t="str">
        <f>CONCATENATE(O286,"_",P286)</f>
        <v>férfi_egyéb</v>
      </c>
      <c r="X286" s="4" t="str">
        <f>CONCATENATE(O286,"_",S286)</f>
        <v>férfi_</v>
      </c>
      <c r="Y286" s="4" t="str">
        <f>CONCATENATE(O286,"_",M286,"_",P286)</f>
        <v>férfi__egyéb</v>
      </c>
      <c r="Z286" s="4" t="str">
        <f>CONCATENATE(O286,"_",P286)</f>
        <v>férfi_egyéb</v>
      </c>
      <c r="AA286" s="4" t="str">
        <f>CONCATENATE(O286,"_",R286)</f>
        <v>férfi_</v>
      </c>
    </row>
    <row r="287" spans="1:27" ht="15">
      <c r="A287" s="4">
        <v>285</v>
      </c>
      <c r="B287" s="5">
        <f>COUNTIF($O$3:$O287,O287)</f>
        <v>33</v>
      </c>
      <c r="J287" s="5">
        <v>1017</v>
      </c>
      <c r="K287" s="5" t="s">
        <v>437</v>
      </c>
      <c r="L287" s="6">
        <v>0.016076388888888887</v>
      </c>
      <c r="O287" s="4" t="s">
        <v>33</v>
      </c>
      <c r="P287" s="4" t="s">
        <v>17</v>
      </c>
      <c r="Q287" s="4">
        <v>1986</v>
      </c>
      <c r="V287" s="4" t="s">
        <v>182</v>
      </c>
      <c r="W287" s="4" t="str">
        <f>CONCATENATE(O287,"_",P287)</f>
        <v>nő_egyéb</v>
      </c>
      <c r="X287" s="4" t="str">
        <f>CONCATENATE(O287,"_",S287)</f>
        <v>nő_</v>
      </c>
      <c r="Y287" s="4" t="str">
        <f>CONCATENATE(O287,"_",M287,"_",P287)</f>
        <v>nő__egyéb</v>
      </c>
      <c r="Z287" s="4" t="str">
        <f>CONCATENATE(O287,"_",P287)</f>
        <v>nő_egyéb</v>
      </c>
      <c r="AA287" s="4" t="str">
        <f>CONCATENATE(O287,"_",R287)</f>
        <v>nő_</v>
      </c>
    </row>
    <row r="288" spans="1:27" ht="15">
      <c r="A288" s="4">
        <v>286</v>
      </c>
      <c r="B288" s="5">
        <f>COUNTIF($O$3:$O288,O288)</f>
        <v>34</v>
      </c>
      <c r="D288" s="3">
        <f>COUNTIF($X$3:$X288,X288)</f>
        <v>22</v>
      </c>
      <c r="E288" s="3">
        <f>COUNTIF($Y$3:$Y288,Y288)</f>
        <v>7</v>
      </c>
      <c r="J288" s="5">
        <v>763</v>
      </c>
      <c r="K288" s="5" t="s">
        <v>438</v>
      </c>
      <c r="L288" s="6">
        <v>0.016076388888888887</v>
      </c>
      <c r="M288" s="4" t="s">
        <v>38</v>
      </c>
      <c r="N288" s="4" t="s">
        <v>145</v>
      </c>
      <c r="O288" s="4" t="s">
        <v>33</v>
      </c>
      <c r="P288" s="4" t="s">
        <v>12</v>
      </c>
      <c r="Q288" s="4">
        <v>1994</v>
      </c>
      <c r="S288" s="4" t="s">
        <v>1268</v>
      </c>
      <c r="V288" s="4" t="s">
        <v>266</v>
      </c>
      <c r="W288" s="4" t="str">
        <f>CONCATENATE(O288,"_",P288)</f>
        <v>nő_egyetemi-főiskolai hallgató</v>
      </c>
      <c r="X288" s="4" t="str">
        <f>CONCATENATE(O288,"_",S288)</f>
        <v>nő_Bp.</v>
      </c>
      <c r="Y288" s="4" t="str">
        <f>CONCATENATE(O288,"_",M288,"_",P288)</f>
        <v>nő_Eötvös Loránd Tudományegyetem_egyetemi-főiskolai hallgató</v>
      </c>
      <c r="Z288" s="4" t="str">
        <f>CONCATENATE(O288,"_",P288)</f>
        <v>nő_egyetemi-főiskolai hallgató</v>
      </c>
      <c r="AA288" s="4" t="str">
        <f>CONCATENATE(O288,"_",R288)</f>
        <v>nő_</v>
      </c>
    </row>
    <row r="289" spans="1:27" ht="15">
      <c r="A289" s="4">
        <v>287</v>
      </c>
      <c r="B289" s="5">
        <f>COUNTIF($O$3:$O289,O289)</f>
        <v>253</v>
      </c>
      <c r="D289" s="3">
        <f>COUNTIF($X$3:$X289,X289)</f>
        <v>143</v>
      </c>
      <c r="E289" s="3">
        <f>COUNTIF($Y$3:$Y289,Y289)</f>
        <v>59</v>
      </c>
      <c r="J289" s="5">
        <v>1055</v>
      </c>
      <c r="K289" s="5" t="s">
        <v>439</v>
      </c>
      <c r="L289" s="6">
        <v>0.016087962962962964</v>
      </c>
      <c r="M289" s="4" t="s">
        <v>38</v>
      </c>
      <c r="N289" s="4" t="s">
        <v>56</v>
      </c>
      <c r="O289" s="4" t="s">
        <v>11</v>
      </c>
      <c r="P289" s="4" t="s">
        <v>12</v>
      </c>
      <c r="Q289" s="4">
        <v>1995</v>
      </c>
      <c r="S289" s="4" t="s">
        <v>1268</v>
      </c>
      <c r="W289" s="4" t="str">
        <f>CONCATENATE(O289,"_",P289)</f>
        <v>férfi_egyetemi-főiskolai hallgató</v>
      </c>
      <c r="X289" s="4" t="str">
        <f>CONCATENATE(O289,"_",S289)</f>
        <v>férfi_Bp.</v>
      </c>
      <c r="Y289" s="4" t="str">
        <f>CONCATENATE(O289,"_",M289,"_",P289)</f>
        <v>férfi_Eötvös Loránd Tudományegyetem_egyetemi-főiskolai hallgató</v>
      </c>
      <c r="Z289" s="4" t="str">
        <f>CONCATENATE(O289,"_",P289)</f>
        <v>férfi_egyetemi-főiskolai hallgató</v>
      </c>
      <c r="AA289" s="4" t="str">
        <f>CONCATENATE(O289,"_",R289)</f>
        <v>férfi_</v>
      </c>
    </row>
    <row r="290" spans="1:27" ht="15">
      <c r="A290" s="4">
        <v>288</v>
      </c>
      <c r="B290" s="5">
        <f>COUNTIF($O$3:$O290,O290)</f>
        <v>254</v>
      </c>
      <c r="D290" s="3">
        <f>COUNTIF($X$3:$X290,X290)</f>
        <v>144</v>
      </c>
      <c r="H290" s="3">
        <f>COUNTIF($Y$3:$Y290,Y290)</f>
        <v>8</v>
      </c>
      <c r="J290" s="5">
        <v>961</v>
      </c>
      <c r="K290" s="5" t="s">
        <v>440</v>
      </c>
      <c r="L290" s="6">
        <v>0.016099537037037037</v>
      </c>
      <c r="M290" s="4" t="s">
        <v>30</v>
      </c>
      <c r="N290" s="4" t="s">
        <v>143</v>
      </c>
      <c r="O290" s="4" t="s">
        <v>11</v>
      </c>
      <c r="P290" s="4" t="s">
        <v>12</v>
      </c>
      <c r="Q290" s="4">
        <v>1990</v>
      </c>
      <c r="S290" s="4" t="s">
        <v>1268</v>
      </c>
      <c r="W290" s="4" t="str">
        <f>CONCATENATE(O290,"_",P290)</f>
        <v>férfi_egyetemi-főiskolai hallgató</v>
      </c>
      <c r="X290" s="4" t="str">
        <f>CONCATENATE(O290,"_",S290)</f>
        <v>férfi_Bp.</v>
      </c>
      <c r="Y290" s="4" t="str">
        <f>CONCATENATE(O290,"_",M290,"_",P290)</f>
        <v>férfi_Budapesti Corvinus Egyetem_egyetemi-főiskolai hallgató</v>
      </c>
      <c r="Z290" s="4" t="str">
        <f>CONCATENATE(O290,"_",P290)</f>
        <v>férfi_egyetemi-főiskolai hallgató</v>
      </c>
      <c r="AA290" s="4" t="str">
        <f>CONCATENATE(O290,"_",R290)</f>
        <v>férfi_</v>
      </c>
    </row>
    <row r="291" spans="1:27" ht="15">
      <c r="A291" s="4">
        <v>289</v>
      </c>
      <c r="B291" s="5">
        <f>COUNTIF($O$3:$O291,O291)</f>
        <v>255</v>
      </c>
      <c r="D291" s="3">
        <f>COUNTIF($X$3:$X291,X291)</f>
        <v>145</v>
      </c>
      <c r="E291" s="3">
        <f>COUNTIF($Y$3:$Y291,Y291)</f>
        <v>60</v>
      </c>
      <c r="J291" s="5">
        <v>487</v>
      </c>
      <c r="K291" s="5" t="s">
        <v>441</v>
      </c>
      <c r="L291" s="6">
        <v>0.016099537037037037</v>
      </c>
      <c r="M291" s="4" t="s">
        <v>38</v>
      </c>
      <c r="N291" s="4" t="s">
        <v>41</v>
      </c>
      <c r="O291" s="4" t="s">
        <v>11</v>
      </c>
      <c r="P291" s="4" t="s">
        <v>12</v>
      </c>
      <c r="Q291" s="4">
        <v>1997</v>
      </c>
      <c r="S291" s="4" t="s">
        <v>1268</v>
      </c>
      <c r="W291" s="4" t="str">
        <f>CONCATENATE(O291,"_",P291)</f>
        <v>férfi_egyetemi-főiskolai hallgató</v>
      </c>
      <c r="X291" s="4" t="str">
        <f>CONCATENATE(O291,"_",S291)</f>
        <v>férfi_Bp.</v>
      </c>
      <c r="Y291" s="4" t="str">
        <f>CONCATENATE(O291,"_",M291,"_",P291)</f>
        <v>férfi_Eötvös Loránd Tudományegyetem_egyetemi-főiskolai hallgató</v>
      </c>
      <c r="Z291" s="4" t="str">
        <f>CONCATENATE(O291,"_",P291)</f>
        <v>férfi_egyetemi-főiskolai hallgató</v>
      </c>
      <c r="AA291" s="4" t="str">
        <f>CONCATENATE(O291,"_",R291)</f>
        <v>férfi_</v>
      </c>
    </row>
    <row r="292" spans="1:27" ht="15">
      <c r="A292" s="4">
        <v>290</v>
      </c>
      <c r="B292" s="5">
        <f>COUNTIF($O$3:$O292,O292)</f>
        <v>256</v>
      </c>
      <c r="D292" s="3">
        <f>COUNTIF($X$3:$X292,X292)</f>
        <v>146</v>
      </c>
      <c r="E292" s="3">
        <f>COUNTIF($Y$3:$Y292,Y292)</f>
        <v>61</v>
      </c>
      <c r="J292" s="5">
        <v>517</v>
      </c>
      <c r="K292" s="5" t="s">
        <v>442</v>
      </c>
      <c r="L292" s="6">
        <v>0.01611111111111111</v>
      </c>
      <c r="M292" s="4" t="s">
        <v>38</v>
      </c>
      <c r="N292" s="4" t="s">
        <v>41</v>
      </c>
      <c r="O292" s="4" t="s">
        <v>11</v>
      </c>
      <c r="P292" s="4" t="s">
        <v>12</v>
      </c>
      <c r="Q292" s="4">
        <v>1997</v>
      </c>
      <c r="S292" s="4" t="s">
        <v>1268</v>
      </c>
      <c r="V292" s="4" t="s">
        <v>159</v>
      </c>
      <c r="W292" s="4" t="str">
        <f>CONCATENATE(O292,"_",P292)</f>
        <v>férfi_egyetemi-főiskolai hallgató</v>
      </c>
      <c r="X292" s="4" t="str">
        <f>CONCATENATE(O292,"_",S292)</f>
        <v>férfi_Bp.</v>
      </c>
      <c r="Y292" s="4" t="str">
        <f>CONCATENATE(O292,"_",M292,"_",P292)</f>
        <v>férfi_Eötvös Loránd Tudományegyetem_egyetemi-főiskolai hallgató</v>
      </c>
      <c r="Z292" s="4" t="str">
        <f>CONCATENATE(O292,"_",P292)</f>
        <v>férfi_egyetemi-főiskolai hallgató</v>
      </c>
      <c r="AA292" s="4" t="str">
        <f>CONCATENATE(O292,"_",R292)</f>
        <v>férfi_</v>
      </c>
    </row>
    <row r="293" spans="1:27" ht="15">
      <c r="A293" s="4">
        <v>291</v>
      </c>
      <c r="B293" s="5">
        <f>COUNTIF($O$3:$O293,O293)</f>
        <v>257</v>
      </c>
      <c r="I293" s="3">
        <f>COUNTIF($AA$3:$AA293,AA293)</f>
        <v>27</v>
      </c>
      <c r="J293" s="5">
        <v>1006</v>
      </c>
      <c r="K293" s="5" t="s">
        <v>443</v>
      </c>
      <c r="L293" s="6">
        <v>0.01611111111111111</v>
      </c>
      <c r="O293" s="4" t="s">
        <v>11</v>
      </c>
      <c r="P293" s="4" t="s">
        <v>17</v>
      </c>
      <c r="Q293" s="4">
        <v>1972</v>
      </c>
      <c r="R293" s="4" t="s">
        <v>60</v>
      </c>
      <c r="V293" s="4" t="s">
        <v>182</v>
      </c>
      <c r="W293" s="4" t="str">
        <f>CONCATENATE(O293,"_",P293)</f>
        <v>férfi_egyéb</v>
      </c>
      <c r="X293" s="4" t="str">
        <f>CONCATENATE(O293,"_",S293)</f>
        <v>férfi_</v>
      </c>
      <c r="Y293" s="4" t="str">
        <f>CONCATENATE(O293,"_",M293,"_",P293)</f>
        <v>férfi__egyéb</v>
      </c>
      <c r="Z293" s="4" t="str">
        <f>CONCATENATE(O293,"_",P293)</f>
        <v>férfi_egyéb</v>
      </c>
      <c r="AA293" s="4" t="str">
        <f>CONCATENATE(O293,"_",R293)</f>
        <v>férfi_s1</v>
      </c>
    </row>
    <row r="294" spans="1:27" ht="15">
      <c r="A294" s="4">
        <v>292</v>
      </c>
      <c r="B294" s="5">
        <f>COUNTIF($O$3:$O294,O294)</f>
        <v>258</v>
      </c>
      <c r="D294" s="3">
        <f>COUNTIF($X$3:$X294,X294)</f>
        <v>147</v>
      </c>
      <c r="G294" s="3">
        <f>COUNTIF($Y$3:$Y294,Y294)</f>
        <v>39</v>
      </c>
      <c r="J294" s="5">
        <v>151</v>
      </c>
      <c r="K294" s="5" t="s">
        <v>444</v>
      </c>
      <c r="L294" s="6">
        <v>0.016122685185185184</v>
      </c>
      <c r="M294" s="4" t="s">
        <v>16</v>
      </c>
      <c r="N294" s="4" t="s">
        <v>135</v>
      </c>
      <c r="O294" s="4" t="s">
        <v>11</v>
      </c>
      <c r="P294" s="4" t="s">
        <v>12</v>
      </c>
      <c r="Q294" s="4">
        <v>1997</v>
      </c>
      <c r="S294" s="4" t="s">
        <v>1268</v>
      </c>
      <c r="W294" s="4" t="str">
        <f>CONCATENATE(O294,"_",P294)</f>
        <v>férfi_egyetemi-főiskolai hallgató</v>
      </c>
      <c r="X294" s="4" t="str">
        <f>CONCATENATE(O294,"_",S294)</f>
        <v>férfi_Bp.</v>
      </c>
      <c r="Y294" s="4" t="str">
        <f>CONCATENATE(O294,"_",M294,"_",P294)</f>
        <v>férfi_Budapesti Műszaki és Gazdaságtudományi Egyetem_egyetemi-főiskolai hallgató</v>
      </c>
      <c r="Z294" s="4" t="str">
        <f>CONCATENATE(O294,"_",P294)</f>
        <v>férfi_egyetemi-főiskolai hallgató</v>
      </c>
      <c r="AA294" s="4" t="str">
        <f>CONCATENATE(O294,"_",R294)</f>
        <v>férfi_</v>
      </c>
    </row>
    <row r="295" spans="1:27" ht="15">
      <c r="A295" s="4">
        <v>293</v>
      </c>
      <c r="B295" s="5">
        <f>COUNTIF($O$3:$O295,O295)</f>
        <v>259</v>
      </c>
      <c r="I295" s="3">
        <f>COUNTIF($AA$3:$AA295,AA295)</f>
        <v>28</v>
      </c>
      <c r="J295" s="5">
        <v>161</v>
      </c>
      <c r="K295" s="5" t="s">
        <v>445</v>
      </c>
      <c r="L295" s="6">
        <v>0.016122685185185184</v>
      </c>
      <c r="O295" s="4" t="s">
        <v>11</v>
      </c>
      <c r="P295" s="4" t="s">
        <v>17</v>
      </c>
      <c r="Q295" s="4">
        <v>1976</v>
      </c>
      <c r="R295" s="4" t="s">
        <v>60</v>
      </c>
      <c r="V295" s="4" t="s">
        <v>157</v>
      </c>
      <c r="W295" s="4" t="str">
        <f>CONCATENATE(O295,"_",P295)</f>
        <v>férfi_egyéb</v>
      </c>
      <c r="X295" s="4" t="str">
        <f>CONCATENATE(O295,"_",S295)</f>
        <v>férfi_</v>
      </c>
      <c r="Y295" s="4" t="str">
        <f>CONCATENATE(O295,"_",M295,"_",P295)</f>
        <v>férfi__egyéb</v>
      </c>
      <c r="Z295" s="4" t="str">
        <f>CONCATENATE(O295,"_",P295)</f>
        <v>férfi_egyéb</v>
      </c>
      <c r="AA295" s="4" t="str">
        <f>CONCATENATE(O295,"_",R295)</f>
        <v>férfi_s1</v>
      </c>
    </row>
    <row r="296" spans="1:27" ht="15">
      <c r="A296" s="4">
        <v>294</v>
      </c>
      <c r="B296" s="5">
        <f>COUNTIF($O$3:$O296,O296)</f>
        <v>260</v>
      </c>
      <c r="D296" s="3">
        <f>COUNTIF($X$3:$X296,X296)</f>
        <v>148</v>
      </c>
      <c r="G296" s="3">
        <f>COUNTIF($Y$3:$Y296,Y296)</f>
        <v>40</v>
      </c>
      <c r="J296" s="5">
        <v>898</v>
      </c>
      <c r="K296" s="5" t="s">
        <v>446</v>
      </c>
      <c r="L296" s="6">
        <v>0.01613425925925926</v>
      </c>
      <c r="M296" s="4" t="s">
        <v>16</v>
      </c>
      <c r="N296" s="4" t="s">
        <v>447</v>
      </c>
      <c r="O296" s="4" t="s">
        <v>11</v>
      </c>
      <c r="P296" s="4" t="s">
        <v>12</v>
      </c>
      <c r="Q296" s="4">
        <v>1994</v>
      </c>
      <c r="S296" s="4" t="s">
        <v>1268</v>
      </c>
      <c r="W296" s="4" t="str">
        <f>CONCATENATE(O296,"_",P296)</f>
        <v>férfi_egyetemi-főiskolai hallgató</v>
      </c>
      <c r="X296" s="4" t="str">
        <f>CONCATENATE(O296,"_",S296)</f>
        <v>férfi_Bp.</v>
      </c>
      <c r="Y296" s="4" t="str">
        <f>CONCATENATE(O296,"_",M296,"_",P296)</f>
        <v>férfi_Budapesti Műszaki és Gazdaságtudományi Egyetem_egyetemi-főiskolai hallgató</v>
      </c>
      <c r="Z296" s="4" t="str">
        <f>CONCATENATE(O296,"_",P296)</f>
        <v>férfi_egyetemi-főiskolai hallgató</v>
      </c>
      <c r="AA296" s="4" t="str">
        <f>CONCATENATE(O296,"_",R296)</f>
        <v>férfi_</v>
      </c>
    </row>
    <row r="297" spans="1:27" ht="15">
      <c r="A297" s="4">
        <v>295</v>
      </c>
      <c r="B297" s="5">
        <f>COUNTIF($O$3:$O297,O297)</f>
        <v>261</v>
      </c>
      <c r="I297" s="3">
        <f>COUNTIF($AA$3:$AA297,AA297)</f>
        <v>29</v>
      </c>
      <c r="J297" s="5">
        <v>174</v>
      </c>
      <c r="K297" s="5" t="s">
        <v>448</v>
      </c>
      <c r="L297" s="6">
        <v>0.01613425925925926</v>
      </c>
      <c r="O297" s="4" t="s">
        <v>11</v>
      </c>
      <c r="P297" s="4" t="s">
        <v>17</v>
      </c>
      <c r="Q297" s="4">
        <v>1971</v>
      </c>
      <c r="R297" s="4" t="s">
        <v>60</v>
      </c>
      <c r="V297" s="4" t="s">
        <v>58</v>
      </c>
      <c r="W297" s="4" t="str">
        <f>CONCATENATE(O297,"_",P297)</f>
        <v>férfi_egyéb</v>
      </c>
      <c r="X297" s="4" t="str">
        <f>CONCATENATE(O297,"_",S297)</f>
        <v>férfi_</v>
      </c>
      <c r="Y297" s="4" t="str">
        <f>CONCATENATE(O297,"_",M297,"_",P297)</f>
        <v>férfi__egyéb</v>
      </c>
      <c r="Z297" s="4" t="str">
        <f>CONCATENATE(O297,"_",P297)</f>
        <v>férfi_egyéb</v>
      </c>
      <c r="AA297" s="4" t="str">
        <f>CONCATENATE(O297,"_",R297)</f>
        <v>férfi_s1</v>
      </c>
    </row>
    <row r="298" spans="1:27" ht="15">
      <c r="A298" s="4">
        <v>296</v>
      </c>
      <c r="B298" s="5">
        <f>COUNTIF($O$3:$O298,O298)</f>
        <v>262</v>
      </c>
      <c r="D298" s="3">
        <f>COUNTIF($X$3:$X298,X298)</f>
        <v>149</v>
      </c>
      <c r="E298" s="3">
        <f>COUNTIF($Y$3:$Y298,Y298)</f>
        <v>62</v>
      </c>
      <c r="J298" s="5">
        <v>610</v>
      </c>
      <c r="K298" s="5" t="s">
        <v>449</v>
      </c>
      <c r="L298" s="6">
        <v>0.01613425925925926</v>
      </c>
      <c r="M298" s="4" t="s">
        <v>38</v>
      </c>
      <c r="N298" s="4" t="s">
        <v>450</v>
      </c>
      <c r="O298" s="4" t="s">
        <v>11</v>
      </c>
      <c r="P298" s="4" t="s">
        <v>12</v>
      </c>
      <c r="Q298" s="4">
        <v>1992</v>
      </c>
      <c r="S298" s="4" t="s">
        <v>1268</v>
      </c>
      <c r="V298" s="4" t="s">
        <v>58</v>
      </c>
      <c r="W298" s="4" t="str">
        <f>CONCATENATE(O298,"_",P298)</f>
        <v>férfi_egyetemi-főiskolai hallgató</v>
      </c>
      <c r="X298" s="4" t="str">
        <f>CONCATENATE(O298,"_",S298)</f>
        <v>férfi_Bp.</v>
      </c>
      <c r="Y298" s="4" t="str">
        <f>CONCATENATE(O298,"_",M298,"_",P298)</f>
        <v>férfi_Eötvös Loránd Tudományegyetem_egyetemi-főiskolai hallgató</v>
      </c>
      <c r="Z298" s="4" t="str">
        <f>CONCATENATE(O298,"_",P298)</f>
        <v>férfi_egyetemi-főiskolai hallgató</v>
      </c>
      <c r="AA298" s="4" t="str">
        <f>CONCATENATE(O298,"_",R298)</f>
        <v>férfi_</v>
      </c>
    </row>
    <row r="299" spans="1:27" ht="15">
      <c r="A299" s="4">
        <v>297</v>
      </c>
      <c r="B299" s="5">
        <f>COUNTIF($O$3:$O299,O299)</f>
        <v>263</v>
      </c>
      <c r="D299" s="3">
        <f>COUNTIF($X$3:$X299,X299)</f>
        <v>150</v>
      </c>
      <c r="G299" s="3">
        <f>COUNTIF($Y$3:$Y299,Y299)</f>
        <v>3</v>
      </c>
      <c r="J299" s="5">
        <v>793</v>
      </c>
      <c r="K299" s="5" t="s">
        <v>451</v>
      </c>
      <c r="L299" s="6">
        <v>0.016145833333333335</v>
      </c>
      <c r="M299" s="4" t="s">
        <v>16</v>
      </c>
      <c r="N299" s="4" t="s">
        <v>212</v>
      </c>
      <c r="O299" s="4" t="s">
        <v>11</v>
      </c>
      <c r="P299" s="4" t="s">
        <v>72</v>
      </c>
      <c r="Q299" s="4">
        <v>1988</v>
      </c>
      <c r="S299" s="4" t="s">
        <v>1268</v>
      </c>
      <c r="W299" s="4" t="str">
        <f>CONCATENATE(O299,"_",P299)</f>
        <v>férfi_doktorandusz hallgató</v>
      </c>
      <c r="X299" s="4" t="str">
        <f>CONCATENATE(O299,"_",S299)</f>
        <v>férfi_Bp.</v>
      </c>
      <c r="Y299" s="4" t="str">
        <f>CONCATENATE(O299,"_",M299,"_",P299)</f>
        <v>férfi_Budapesti Műszaki és Gazdaságtudományi Egyetem_doktorandusz hallgató</v>
      </c>
      <c r="Z299" s="4" t="str">
        <f>CONCATENATE(O299,"_",P299)</f>
        <v>férfi_doktorandusz hallgató</v>
      </c>
      <c r="AA299" s="4" t="str">
        <f>CONCATENATE(O299,"_",R299)</f>
        <v>férfi_</v>
      </c>
    </row>
    <row r="300" spans="1:27" ht="15">
      <c r="A300" s="4">
        <v>298</v>
      </c>
      <c r="B300" s="5">
        <f>COUNTIF($O$3:$O300,O300)</f>
        <v>264</v>
      </c>
      <c r="D300" s="3">
        <f>COUNTIF($X$3:$X300,X300)</f>
        <v>151</v>
      </c>
      <c r="G300" s="3">
        <f>COUNTIF($Y$3:$Y300,Y300)</f>
        <v>41</v>
      </c>
      <c r="J300" s="5">
        <v>225</v>
      </c>
      <c r="K300" s="5" t="s">
        <v>452</v>
      </c>
      <c r="L300" s="6">
        <v>0.01615740740740741</v>
      </c>
      <c r="M300" s="4" t="s">
        <v>16</v>
      </c>
      <c r="N300" s="4" t="s">
        <v>122</v>
      </c>
      <c r="O300" s="4" t="s">
        <v>11</v>
      </c>
      <c r="P300" s="4" t="s">
        <v>12</v>
      </c>
      <c r="Q300" s="4">
        <v>1993</v>
      </c>
      <c r="S300" s="4" t="s">
        <v>1268</v>
      </c>
      <c r="W300" s="4" t="str">
        <f>CONCATENATE(O300,"_",P300)</f>
        <v>férfi_egyetemi-főiskolai hallgató</v>
      </c>
      <c r="X300" s="4" t="str">
        <f>CONCATENATE(O300,"_",S300)</f>
        <v>férfi_Bp.</v>
      </c>
      <c r="Y300" s="4" t="str">
        <f>CONCATENATE(O300,"_",M300,"_",P300)</f>
        <v>férfi_Budapesti Műszaki és Gazdaságtudományi Egyetem_egyetemi-főiskolai hallgató</v>
      </c>
      <c r="Z300" s="4" t="str">
        <f>CONCATENATE(O300,"_",P300)</f>
        <v>férfi_egyetemi-főiskolai hallgató</v>
      </c>
      <c r="AA300" s="4" t="str">
        <f>CONCATENATE(O300,"_",R300)</f>
        <v>férfi_</v>
      </c>
    </row>
    <row r="301" spans="1:27" ht="15">
      <c r="A301" s="4">
        <v>299</v>
      </c>
      <c r="B301" s="5">
        <f>COUNTIF($O$3:$O301,O301)</f>
        <v>265</v>
      </c>
      <c r="J301" s="5">
        <v>843</v>
      </c>
      <c r="K301" s="5" t="s">
        <v>453</v>
      </c>
      <c r="L301" s="6">
        <v>0.016168981481481482</v>
      </c>
      <c r="O301" s="4" t="s">
        <v>11</v>
      </c>
      <c r="P301" s="4" t="s">
        <v>17</v>
      </c>
      <c r="Q301" s="4">
        <v>1977</v>
      </c>
      <c r="W301" s="4" t="str">
        <f>CONCATENATE(O301,"_",P301)</f>
        <v>férfi_egyéb</v>
      </c>
      <c r="X301" s="4" t="str">
        <f>CONCATENATE(O301,"_",S301)</f>
        <v>férfi_</v>
      </c>
      <c r="Y301" s="4" t="str">
        <f>CONCATENATE(O301,"_",M301,"_",P301)</f>
        <v>férfi__egyéb</v>
      </c>
      <c r="Z301" s="4" t="str">
        <f>CONCATENATE(O301,"_",P301)</f>
        <v>férfi_egyéb</v>
      </c>
      <c r="AA301" s="4" t="str">
        <f>CONCATENATE(O301,"_",R301)</f>
        <v>férfi_</v>
      </c>
    </row>
    <row r="302" spans="1:27" ht="15">
      <c r="A302" s="4">
        <v>300</v>
      </c>
      <c r="B302" s="5">
        <f>COUNTIF($O$3:$O302,O302)</f>
        <v>35</v>
      </c>
      <c r="D302" s="3">
        <f>COUNTIF($X$3:$X302,X302)</f>
        <v>23</v>
      </c>
      <c r="H302" s="3">
        <f>COUNTIF($Y$3:$Y302,Y302)</f>
        <v>2</v>
      </c>
      <c r="J302" s="5">
        <v>1037</v>
      </c>
      <c r="K302" s="5" t="s">
        <v>454</v>
      </c>
      <c r="L302" s="6">
        <v>0.016168981481481482</v>
      </c>
      <c r="M302" s="4" t="s">
        <v>30</v>
      </c>
      <c r="N302" s="4" t="s">
        <v>143</v>
      </c>
      <c r="O302" s="4" t="s">
        <v>33</v>
      </c>
      <c r="P302" s="4" t="s">
        <v>12</v>
      </c>
      <c r="Q302" s="4">
        <v>1997</v>
      </c>
      <c r="S302" s="4" t="s">
        <v>1268</v>
      </c>
      <c r="W302" s="4" t="str">
        <f>CONCATENATE(O302,"_",P302)</f>
        <v>nő_egyetemi-főiskolai hallgató</v>
      </c>
      <c r="X302" s="4" t="str">
        <f>CONCATENATE(O302,"_",S302)</f>
        <v>nő_Bp.</v>
      </c>
      <c r="Y302" s="4" t="str">
        <f>CONCATENATE(O302,"_",M302,"_",P302)</f>
        <v>nő_Budapesti Corvinus Egyetem_egyetemi-főiskolai hallgató</v>
      </c>
      <c r="Z302" s="4" t="str">
        <f>CONCATENATE(O302,"_",P302)</f>
        <v>nő_egyetemi-főiskolai hallgató</v>
      </c>
      <c r="AA302" s="4" t="str">
        <f>CONCATENATE(O302,"_",R302)</f>
        <v>nő_</v>
      </c>
    </row>
    <row r="303" spans="1:27" ht="15">
      <c r="A303" s="4">
        <v>301</v>
      </c>
      <c r="B303" s="5">
        <f>COUNTIF($O$3:$O303,O303)</f>
        <v>266</v>
      </c>
      <c r="D303" s="3">
        <f>COUNTIF($X$3:$X303,X303)</f>
        <v>152</v>
      </c>
      <c r="G303" s="3">
        <f>COUNTIF($Y$3:$Y303,Y303)</f>
        <v>42</v>
      </c>
      <c r="J303" s="5">
        <v>262</v>
      </c>
      <c r="K303" s="5" t="s">
        <v>455</v>
      </c>
      <c r="L303" s="6">
        <v>0.016180555555555556</v>
      </c>
      <c r="M303" s="4" t="s">
        <v>16</v>
      </c>
      <c r="N303" s="4" t="s">
        <v>135</v>
      </c>
      <c r="O303" s="4" t="s">
        <v>11</v>
      </c>
      <c r="P303" s="4" t="s">
        <v>12</v>
      </c>
      <c r="Q303" s="4">
        <v>1995</v>
      </c>
      <c r="S303" s="4" t="s">
        <v>1268</v>
      </c>
      <c r="W303" s="4" t="str">
        <f>CONCATENATE(O303,"_",P303)</f>
        <v>férfi_egyetemi-főiskolai hallgató</v>
      </c>
      <c r="X303" s="4" t="str">
        <f>CONCATENATE(O303,"_",S303)</f>
        <v>férfi_Bp.</v>
      </c>
      <c r="Y303" s="4" t="str">
        <f>CONCATENATE(O303,"_",M303,"_",P303)</f>
        <v>férfi_Budapesti Műszaki és Gazdaságtudományi Egyetem_egyetemi-főiskolai hallgató</v>
      </c>
      <c r="Z303" s="4" t="str">
        <f>CONCATENATE(O303,"_",P303)</f>
        <v>férfi_egyetemi-főiskolai hallgató</v>
      </c>
      <c r="AA303" s="4" t="str">
        <f>CONCATENATE(O303,"_",R303)</f>
        <v>férfi_</v>
      </c>
    </row>
    <row r="304" spans="1:27" ht="15">
      <c r="A304" s="4">
        <v>302</v>
      </c>
      <c r="B304" s="5">
        <f>COUNTIF($O$3:$O304,O304)</f>
        <v>36</v>
      </c>
      <c r="I304" s="3">
        <f>COUNTIF($AA$3:$AA304,AA304)</f>
        <v>1</v>
      </c>
      <c r="J304" s="5">
        <v>443</v>
      </c>
      <c r="K304" s="5" t="s">
        <v>456</v>
      </c>
      <c r="L304" s="6">
        <v>0.016180555555555556</v>
      </c>
      <c r="O304" s="4" t="s">
        <v>33</v>
      </c>
      <c r="P304" s="4" t="s">
        <v>17</v>
      </c>
      <c r="Q304" s="4">
        <v>1966</v>
      </c>
      <c r="R304" s="4" t="s">
        <v>90</v>
      </c>
      <c r="W304" s="4" t="str">
        <f>CONCATENATE(O304,"_",P304)</f>
        <v>nő_egyéb</v>
      </c>
      <c r="X304" s="4" t="str">
        <f>CONCATENATE(O304,"_",S304)</f>
        <v>nő_</v>
      </c>
      <c r="Y304" s="4" t="str">
        <f>CONCATENATE(O304,"_",M304,"_",P304)</f>
        <v>nő__egyéb</v>
      </c>
      <c r="Z304" s="4" t="str">
        <f>CONCATENATE(O304,"_",P304)</f>
        <v>nő_egyéb</v>
      </c>
      <c r="AA304" s="4" t="str">
        <f>CONCATENATE(O304,"_",R304)</f>
        <v>nő_s2</v>
      </c>
    </row>
    <row r="305" spans="1:27" ht="15">
      <c r="A305" s="4">
        <v>303</v>
      </c>
      <c r="B305" s="5">
        <f>COUNTIF($O$3:$O305,O305)</f>
        <v>267</v>
      </c>
      <c r="J305" s="5">
        <v>36</v>
      </c>
      <c r="K305" s="5" t="s">
        <v>457</v>
      </c>
      <c r="L305" s="6">
        <v>0.016180555555555556</v>
      </c>
      <c r="O305" s="4" t="s">
        <v>11</v>
      </c>
      <c r="P305" s="4" t="s">
        <v>17</v>
      </c>
      <c r="Q305" s="4">
        <v>1989</v>
      </c>
      <c r="V305" s="4" t="s">
        <v>458</v>
      </c>
      <c r="W305" s="4" t="str">
        <f>CONCATENATE(O305,"_",P305)</f>
        <v>férfi_egyéb</v>
      </c>
      <c r="X305" s="4" t="str">
        <f>CONCATENATE(O305,"_",S305)</f>
        <v>férfi_</v>
      </c>
      <c r="Y305" s="4" t="str">
        <f>CONCATENATE(O305,"_",M305,"_",P305)</f>
        <v>férfi__egyéb</v>
      </c>
      <c r="Z305" s="4" t="str">
        <f>CONCATENATE(O305,"_",P305)</f>
        <v>férfi_egyéb</v>
      </c>
      <c r="AA305" s="4" t="str">
        <f>CONCATENATE(O305,"_",R305)</f>
        <v>férfi_</v>
      </c>
    </row>
    <row r="306" spans="1:27" ht="15">
      <c r="A306" s="4">
        <v>304</v>
      </c>
      <c r="B306" s="5">
        <f>COUNTIF($O$3:$O306,O306)</f>
        <v>268</v>
      </c>
      <c r="J306" s="5">
        <v>106</v>
      </c>
      <c r="K306" s="5" t="s">
        <v>459</v>
      </c>
      <c r="L306" s="6">
        <v>0.01619212962962963</v>
      </c>
      <c r="O306" s="4" t="s">
        <v>11</v>
      </c>
      <c r="P306" s="4" t="s">
        <v>17</v>
      </c>
      <c r="Q306" s="4">
        <v>1978</v>
      </c>
      <c r="V306" s="4" t="s">
        <v>157</v>
      </c>
      <c r="W306" s="4" t="str">
        <f>CONCATENATE(O306,"_",P306)</f>
        <v>férfi_egyéb</v>
      </c>
      <c r="X306" s="4" t="str">
        <f>CONCATENATE(O306,"_",S306)</f>
        <v>férfi_</v>
      </c>
      <c r="Y306" s="4" t="str">
        <f>CONCATENATE(O306,"_",M306,"_",P306)</f>
        <v>férfi__egyéb</v>
      </c>
      <c r="Z306" s="4" t="str">
        <f>CONCATENATE(O306,"_",P306)</f>
        <v>férfi_egyéb</v>
      </c>
      <c r="AA306" s="4" t="str">
        <f>CONCATENATE(O306,"_",R306)</f>
        <v>férfi_</v>
      </c>
    </row>
    <row r="307" spans="1:27" ht="15">
      <c r="A307" s="4">
        <v>305</v>
      </c>
      <c r="B307" s="5">
        <f>COUNTIF($O$3:$O307,O307)</f>
        <v>269</v>
      </c>
      <c r="J307" s="5">
        <v>371</v>
      </c>
      <c r="K307" s="5" t="s">
        <v>460</v>
      </c>
      <c r="L307" s="6">
        <v>0.016203703703703703</v>
      </c>
      <c r="O307" s="4" t="s">
        <v>11</v>
      </c>
      <c r="P307" s="4" t="s">
        <v>17</v>
      </c>
      <c r="Q307" s="4">
        <v>1984</v>
      </c>
      <c r="V307" s="4" t="s">
        <v>58</v>
      </c>
      <c r="W307" s="4" t="str">
        <f>CONCATENATE(O307,"_",P307)</f>
        <v>férfi_egyéb</v>
      </c>
      <c r="X307" s="4" t="str">
        <f>CONCATENATE(O307,"_",S307)</f>
        <v>férfi_</v>
      </c>
      <c r="Y307" s="4" t="str">
        <f>CONCATENATE(O307,"_",M307,"_",P307)</f>
        <v>férfi__egyéb</v>
      </c>
      <c r="Z307" s="4" t="str">
        <f>CONCATENATE(O307,"_",P307)</f>
        <v>férfi_egyéb</v>
      </c>
      <c r="AA307" s="4" t="str">
        <f>CONCATENATE(O307,"_",R307)</f>
        <v>férfi_</v>
      </c>
    </row>
    <row r="308" spans="1:27" ht="15">
      <c r="A308" s="4">
        <v>306</v>
      </c>
      <c r="B308" s="5">
        <f>COUNTIF($O$3:$O308,O308)</f>
        <v>270</v>
      </c>
      <c r="D308" s="3">
        <f>COUNTIF($X$3:$X308,X308)</f>
        <v>153</v>
      </c>
      <c r="G308" s="3">
        <f>COUNTIF($Y$3:$Y308,Y308)</f>
        <v>43</v>
      </c>
      <c r="J308" s="5">
        <v>686</v>
      </c>
      <c r="K308" s="5" t="s">
        <v>461</v>
      </c>
      <c r="L308" s="6">
        <v>0.016203703703703703</v>
      </c>
      <c r="M308" s="4" t="s">
        <v>16</v>
      </c>
      <c r="N308" s="4" t="s">
        <v>25</v>
      </c>
      <c r="O308" s="4" t="s">
        <v>11</v>
      </c>
      <c r="P308" s="4" t="s">
        <v>12</v>
      </c>
      <c r="Q308" s="4">
        <v>1993</v>
      </c>
      <c r="S308" s="4" t="s">
        <v>1268</v>
      </c>
      <c r="W308" s="4" t="str">
        <f>CONCATENATE(O308,"_",P308)</f>
        <v>férfi_egyetemi-főiskolai hallgató</v>
      </c>
      <c r="X308" s="4" t="str">
        <f>CONCATENATE(O308,"_",S308)</f>
        <v>férfi_Bp.</v>
      </c>
      <c r="Y308" s="4" t="str">
        <f>CONCATENATE(O308,"_",M308,"_",P308)</f>
        <v>férfi_Budapesti Műszaki és Gazdaságtudományi Egyetem_egyetemi-főiskolai hallgató</v>
      </c>
      <c r="Z308" s="4" t="str">
        <f>CONCATENATE(O308,"_",P308)</f>
        <v>férfi_egyetemi-főiskolai hallgató</v>
      </c>
      <c r="AA308" s="4" t="str">
        <f>CONCATENATE(O308,"_",R308)</f>
        <v>férfi_</v>
      </c>
    </row>
    <row r="309" spans="1:27" ht="15">
      <c r="A309" s="4">
        <v>307</v>
      </c>
      <c r="B309" s="5">
        <f>COUNTIF($O$3:$O309,O309)</f>
        <v>271</v>
      </c>
      <c r="D309" s="3">
        <f>COUNTIF($X$3:$X309,X309)</f>
        <v>154</v>
      </c>
      <c r="G309" s="3">
        <f>COUNTIF($Y$3:$Y309,Y309)</f>
        <v>44</v>
      </c>
      <c r="J309" s="5">
        <v>353</v>
      </c>
      <c r="K309" s="5" t="s">
        <v>462</v>
      </c>
      <c r="L309" s="6">
        <v>0.01621527777777778</v>
      </c>
      <c r="M309" s="4" t="s">
        <v>16</v>
      </c>
      <c r="O309" s="4" t="s">
        <v>11</v>
      </c>
      <c r="P309" s="4" t="s">
        <v>12</v>
      </c>
      <c r="Q309" s="4">
        <v>1993</v>
      </c>
      <c r="S309" s="4" t="s">
        <v>1268</v>
      </c>
      <c r="W309" s="4" t="str">
        <f>CONCATENATE(O309,"_",P309)</f>
        <v>férfi_egyetemi-főiskolai hallgató</v>
      </c>
      <c r="X309" s="4" t="str">
        <f>CONCATENATE(O309,"_",S309)</f>
        <v>férfi_Bp.</v>
      </c>
      <c r="Y309" s="4" t="str">
        <f>CONCATENATE(O309,"_",M309,"_",P309)</f>
        <v>férfi_Budapesti Műszaki és Gazdaságtudományi Egyetem_egyetemi-főiskolai hallgató</v>
      </c>
      <c r="Z309" s="4" t="str">
        <f>CONCATENATE(O309,"_",P309)</f>
        <v>férfi_egyetemi-főiskolai hallgató</v>
      </c>
      <c r="AA309" s="4" t="str">
        <f>CONCATENATE(O309,"_",R309)</f>
        <v>férfi_</v>
      </c>
    </row>
    <row r="310" spans="1:27" ht="15">
      <c r="A310" s="4">
        <v>308</v>
      </c>
      <c r="B310" s="5">
        <f>COUNTIF($O$3:$O310,O310)</f>
        <v>272</v>
      </c>
      <c r="I310" s="3">
        <f>COUNTIF($AA$3:$AA310,AA310)</f>
        <v>30</v>
      </c>
      <c r="J310" s="5">
        <v>271</v>
      </c>
      <c r="K310" s="5" t="s">
        <v>463</v>
      </c>
      <c r="L310" s="6">
        <v>0.01621527777777778</v>
      </c>
      <c r="O310" s="4" t="s">
        <v>11</v>
      </c>
      <c r="P310" s="4" t="s">
        <v>17</v>
      </c>
      <c r="Q310" s="4">
        <v>1974</v>
      </c>
      <c r="R310" s="4" t="s">
        <v>60</v>
      </c>
      <c r="V310" s="4" t="s">
        <v>157</v>
      </c>
      <c r="W310" s="4" t="str">
        <f>CONCATENATE(O310,"_",P310)</f>
        <v>férfi_egyéb</v>
      </c>
      <c r="X310" s="4" t="str">
        <f>CONCATENATE(O310,"_",S310)</f>
        <v>férfi_</v>
      </c>
      <c r="Y310" s="4" t="str">
        <f>CONCATENATE(O310,"_",M310,"_",P310)</f>
        <v>férfi__egyéb</v>
      </c>
      <c r="Z310" s="4" t="str">
        <f>CONCATENATE(O310,"_",P310)</f>
        <v>férfi_egyéb</v>
      </c>
      <c r="AA310" s="4" t="str">
        <f>CONCATENATE(O310,"_",R310)</f>
        <v>férfi_s1</v>
      </c>
    </row>
    <row r="311" spans="1:27" ht="15">
      <c r="A311" s="4">
        <v>309</v>
      </c>
      <c r="B311" s="5">
        <f>COUNTIF($O$3:$O311,O311)</f>
        <v>273</v>
      </c>
      <c r="D311" s="3">
        <f>COUNTIF($X$3:$X311,X311)</f>
        <v>155</v>
      </c>
      <c r="H311" s="3">
        <f>COUNTIF($Y$3:$Y311,Y311)</f>
        <v>9</v>
      </c>
      <c r="J311" s="5">
        <v>1068</v>
      </c>
      <c r="K311" s="5" t="s">
        <v>464</v>
      </c>
      <c r="L311" s="6">
        <v>0.01621527777777778</v>
      </c>
      <c r="M311" s="4" t="s">
        <v>30</v>
      </c>
      <c r="O311" s="4" t="s">
        <v>11</v>
      </c>
      <c r="P311" s="4" t="s">
        <v>12</v>
      </c>
      <c r="Q311" s="4">
        <v>1995</v>
      </c>
      <c r="S311" s="4" t="s">
        <v>1268</v>
      </c>
      <c r="W311" s="4" t="str">
        <f>CONCATENATE(O311,"_",P311)</f>
        <v>férfi_egyetemi-főiskolai hallgató</v>
      </c>
      <c r="X311" s="4" t="str">
        <f>CONCATENATE(O311,"_",S311)</f>
        <v>férfi_Bp.</v>
      </c>
      <c r="Y311" s="4" t="str">
        <f>CONCATENATE(O311,"_",M311,"_",P311)</f>
        <v>férfi_Budapesti Corvinus Egyetem_egyetemi-főiskolai hallgató</v>
      </c>
      <c r="Z311" s="4" t="str">
        <f>CONCATENATE(O311,"_",P311)</f>
        <v>férfi_egyetemi-főiskolai hallgató</v>
      </c>
      <c r="AA311" s="4" t="str">
        <f>CONCATENATE(O311,"_",R311)</f>
        <v>férfi_</v>
      </c>
    </row>
    <row r="312" spans="1:27" ht="15">
      <c r="A312" s="4">
        <v>310</v>
      </c>
      <c r="B312" s="5">
        <f>COUNTIF($O$3:$O312,O312)</f>
        <v>37</v>
      </c>
      <c r="D312" s="3">
        <f>COUNTIF($X$3:$X312,X312)</f>
        <v>24</v>
      </c>
      <c r="E312" s="3">
        <f>COUNTIF($Y$3:$Y312,Y312)</f>
        <v>8</v>
      </c>
      <c r="J312" s="5">
        <v>172</v>
      </c>
      <c r="K312" s="5" t="s">
        <v>465</v>
      </c>
      <c r="L312" s="6">
        <v>0.01622685185185185</v>
      </c>
      <c r="M312" s="4" t="s">
        <v>38</v>
      </c>
      <c r="N312" s="4" t="s">
        <v>466</v>
      </c>
      <c r="O312" s="4" t="s">
        <v>33</v>
      </c>
      <c r="P312" s="4" t="s">
        <v>12</v>
      </c>
      <c r="Q312" s="4">
        <v>1995</v>
      </c>
      <c r="S312" s="4" t="s">
        <v>1268</v>
      </c>
      <c r="W312" s="4" t="str">
        <f>CONCATENATE(O312,"_",P312)</f>
        <v>nő_egyetemi-főiskolai hallgató</v>
      </c>
      <c r="X312" s="4" t="str">
        <f>CONCATENATE(O312,"_",S312)</f>
        <v>nő_Bp.</v>
      </c>
      <c r="Y312" s="4" t="str">
        <f>CONCATENATE(O312,"_",M312,"_",P312)</f>
        <v>nő_Eötvös Loránd Tudományegyetem_egyetemi-főiskolai hallgató</v>
      </c>
      <c r="Z312" s="4" t="str">
        <f>CONCATENATE(O312,"_",P312)</f>
        <v>nő_egyetemi-főiskolai hallgató</v>
      </c>
      <c r="AA312" s="4" t="str">
        <f>CONCATENATE(O312,"_",R312)</f>
        <v>nő_</v>
      </c>
    </row>
    <row r="313" spans="1:27" ht="15">
      <c r="A313" s="4">
        <v>311</v>
      </c>
      <c r="B313" s="5">
        <f>COUNTIF($O$3:$O313,O313)</f>
        <v>274</v>
      </c>
      <c r="D313" s="3">
        <f>COUNTIF($X$3:$X313,X313)</f>
        <v>156</v>
      </c>
      <c r="H313" s="3">
        <f>COUNTIF($Y$3:$Y313,Y313)</f>
        <v>10</v>
      </c>
      <c r="J313" s="5">
        <v>1094</v>
      </c>
      <c r="K313" s="5" t="s">
        <v>467</v>
      </c>
      <c r="L313" s="6">
        <v>0.01622685185185185</v>
      </c>
      <c r="M313" s="4" t="s">
        <v>30</v>
      </c>
      <c r="O313" s="4" t="s">
        <v>11</v>
      </c>
      <c r="P313" s="4" t="s">
        <v>12</v>
      </c>
      <c r="Q313" s="4">
        <v>1996</v>
      </c>
      <c r="S313" s="4" t="s">
        <v>1268</v>
      </c>
      <c r="W313" s="4" t="str">
        <f>CONCATENATE(O313,"_",P313)</f>
        <v>férfi_egyetemi-főiskolai hallgató</v>
      </c>
      <c r="X313" s="4" t="str">
        <f>CONCATENATE(O313,"_",S313)</f>
        <v>férfi_Bp.</v>
      </c>
      <c r="Y313" s="4" t="str">
        <f>CONCATENATE(O313,"_",M313,"_",P313)</f>
        <v>férfi_Budapesti Corvinus Egyetem_egyetemi-főiskolai hallgató</v>
      </c>
      <c r="Z313" s="4" t="str">
        <f>CONCATENATE(O313,"_",P313)</f>
        <v>férfi_egyetemi-főiskolai hallgató</v>
      </c>
      <c r="AA313" s="4" t="str">
        <f>CONCATENATE(O313,"_",R313)</f>
        <v>férfi_</v>
      </c>
    </row>
    <row r="314" spans="1:27" ht="15">
      <c r="A314" s="4">
        <v>312</v>
      </c>
      <c r="B314" s="5">
        <f>COUNTIF($O$3:$O314,O314)</f>
        <v>275</v>
      </c>
      <c r="I314" s="3">
        <f>COUNTIF($AA$3:$AA314,AA314)</f>
        <v>31</v>
      </c>
      <c r="J314" s="5">
        <v>442</v>
      </c>
      <c r="K314" s="5" t="s">
        <v>468</v>
      </c>
      <c r="L314" s="6">
        <v>0.016238425925925924</v>
      </c>
      <c r="O314" s="4" t="s">
        <v>11</v>
      </c>
      <c r="P314" s="4" t="s">
        <v>17</v>
      </c>
      <c r="Q314" s="4">
        <v>1972</v>
      </c>
      <c r="R314" s="4" t="s">
        <v>60</v>
      </c>
      <c r="W314" s="4" t="str">
        <f>CONCATENATE(O314,"_",P314)</f>
        <v>férfi_egyéb</v>
      </c>
      <c r="X314" s="4" t="str">
        <f>CONCATENATE(O314,"_",S314)</f>
        <v>férfi_</v>
      </c>
      <c r="Y314" s="4" t="str">
        <f>CONCATENATE(O314,"_",M314,"_",P314)</f>
        <v>férfi__egyéb</v>
      </c>
      <c r="Z314" s="4" t="str">
        <f>CONCATENATE(O314,"_",P314)</f>
        <v>férfi_egyéb</v>
      </c>
      <c r="AA314" s="4" t="str">
        <f>CONCATENATE(O314,"_",R314)</f>
        <v>férfi_s1</v>
      </c>
    </row>
    <row r="315" spans="1:27" ht="15">
      <c r="A315" s="4">
        <v>313</v>
      </c>
      <c r="B315" s="5">
        <f>COUNTIF($O$3:$O315,O315)</f>
        <v>276</v>
      </c>
      <c r="D315" s="3">
        <f>COUNTIF($X$3:$X315,X315)</f>
        <v>157</v>
      </c>
      <c r="E315" s="3">
        <f>COUNTIF($Y$3:$Y315,Y315)</f>
        <v>63</v>
      </c>
      <c r="J315" s="5">
        <v>592</v>
      </c>
      <c r="K315" s="5" t="s">
        <v>469</v>
      </c>
      <c r="L315" s="6">
        <v>0.016249999999999997</v>
      </c>
      <c r="M315" s="4" t="s">
        <v>38</v>
      </c>
      <c r="N315" s="4" t="s">
        <v>41</v>
      </c>
      <c r="O315" s="4" t="s">
        <v>11</v>
      </c>
      <c r="P315" s="4" t="s">
        <v>12</v>
      </c>
      <c r="Q315" s="4">
        <v>1996</v>
      </c>
      <c r="S315" s="4" t="s">
        <v>1268</v>
      </c>
      <c r="W315" s="4" t="str">
        <f>CONCATENATE(O315,"_",P315)</f>
        <v>férfi_egyetemi-főiskolai hallgató</v>
      </c>
      <c r="X315" s="4" t="str">
        <f>CONCATENATE(O315,"_",S315)</f>
        <v>férfi_Bp.</v>
      </c>
      <c r="Y315" s="4" t="str">
        <f>CONCATENATE(O315,"_",M315,"_",P315)</f>
        <v>férfi_Eötvös Loránd Tudományegyetem_egyetemi-főiskolai hallgató</v>
      </c>
      <c r="Z315" s="4" t="str">
        <f>CONCATENATE(O315,"_",P315)</f>
        <v>férfi_egyetemi-főiskolai hallgató</v>
      </c>
      <c r="AA315" s="4" t="str">
        <f>CONCATENATE(O315,"_",R315)</f>
        <v>férfi_</v>
      </c>
    </row>
    <row r="316" spans="1:27" ht="15">
      <c r="A316" s="4">
        <v>314</v>
      </c>
      <c r="B316" s="5">
        <f>COUNTIF($O$3:$O316,O316)</f>
        <v>277</v>
      </c>
      <c r="I316" s="3">
        <f>COUNTIF($AA$3:$AA316,AA316)</f>
        <v>8</v>
      </c>
      <c r="J316" s="5">
        <v>126</v>
      </c>
      <c r="K316" s="5" t="s">
        <v>470</v>
      </c>
      <c r="L316" s="6">
        <v>0.016249999999999997</v>
      </c>
      <c r="O316" s="4" t="s">
        <v>11</v>
      </c>
      <c r="P316" s="4" t="s">
        <v>17</v>
      </c>
      <c r="Q316" s="4">
        <v>1966</v>
      </c>
      <c r="R316" s="4" t="s">
        <v>90</v>
      </c>
      <c r="V316" s="4" t="s">
        <v>18</v>
      </c>
      <c r="W316" s="4" t="str">
        <f>CONCATENATE(O316,"_",P316)</f>
        <v>férfi_egyéb</v>
      </c>
      <c r="X316" s="4" t="str">
        <f>CONCATENATE(O316,"_",S316)</f>
        <v>férfi_</v>
      </c>
      <c r="Y316" s="4" t="str">
        <f>CONCATENATE(O316,"_",M316,"_",P316)</f>
        <v>férfi__egyéb</v>
      </c>
      <c r="Z316" s="4" t="str">
        <f>CONCATENATE(O316,"_",P316)</f>
        <v>férfi_egyéb</v>
      </c>
      <c r="AA316" s="4" t="str">
        <f>CONCATENATE(O316,"_",R316)</f>
        <v>férfi_s2</v>
      </c>
    </row>
    <row r="317" spans="1:27" ht="15">
      <c r="A317" s="4">
        <v>315</v>
      </c>
      <c r="B317" s="5">
        <f>COUNTIF($O$3:$O317,O317)</f>
        <v>278</v>
      </c>
      <c r="D317" s="3">
        <f>COUNTIF($X$3:$X317,X317)</f>
        <v>158</v>
      </c>
      <c r="E317" s="3">
        <f>COUNTIF($Y$3:$Y317,Y317)</f>
        <v>64</v>
      </c>
      <c r="J317" s="5">
        <v>468</v>
      </c>
      <c r="K317" s="5" t="s">
        <v>471</v>
      </c>
      <c r="L317" s="6">
        <v>0.016261574074074074</v>
      </c>
      <c r="M317" s="4" t="s">
        <v>38</v>
      </c>
      <c r="N317" s="4" t="s">
        <v>41</v>
      </c>
      <c r="O317" s="4" t="s">
        <v>11</v>
      </c>
      <c r="P317" s="4" t="s">
        <v>12</v>
      </c>
      <c r="Q317" s="4">
        <v>1997</v>
      </c>
      <c r="S317" s="4" t="s">
        <v>1268</v>
      </c>
      <c r="W317" s="4" t="str">
        <f>CONCATENATE(O317,"_",P317)</f>
        <v>férfi_egyetemi-főiskolai hallgató</v>
      </c>
      <c r="X317" s="4" t="str">
        <f>CONCATENATE(O317,"_",S317)</f>
        <v>férfi_Bp.</v>
      </c>
      <c r="Y317" s="4" t="str">
        <f>CONCATENATE(O317,"_",M317,"_",P317)</f>
        <v>férfi_Eötvös Loránd Tudományegyetem_egyetemi-főiskolai hallgató</v>
      </c>
      <c r="Z317" s="4" t="str">
        <f>CONCATENATE(O317,"_",P317)</f>
        <v>férfi_egyetemi-főiskolai hallgató</v>
      </c>
      <c r="AA317" s="4" t="str">
        <f>CONCATENATE(O317,"_",R317)</f>
        <v>férfi_</v>
      </c>
    </row>
    <row r="318" spans="1:27" ht="15">
      <c r="A318" s="4">
        <v>316</v>
      </c>
      <c r="B318" s="5">
        <f>COUNTIF($O$3:$O318,O318)</f>
        <v>38</v>
      </c>
      <c r="D318" s="3">
        <f>COUNTIF($X$3:$X318,X318)</f>
        <v>25</v>
      </c>
      <c r="G318" s="3">
        <f>COUNTIF($Y$3:$Y318,Y318)</f>
        <v>6</v>
      </c>
      <c r="J318" s="5">
        <v>355</v>
      </c>
      <c r="K318" s="5" t="s">
        <v>472</v>
      </c>
      <c r="L318" s="6">
        <v>0.016261574074074074</v>
      </c>
      <c r="M318" s="4" t="s">
        <v>16</v>
      </c>
      <c r="N318" s="4" t="s">
        <v>135</v>
      </c>
      <c r="O318" s="4" t="s">
        <v>33</v>
      </c>
      <c r="P318" s="4" t="s">
        <v>12</v>
      </c>
      <c r="Q318" s="4">
        <v>1995</v>
      </c>
      <c r="S318" s="4" t="s">
        <v>1268</v>
      </c>
      <c r="V318" s="4" t="s">
        <v>124</v>
      </c>
      <c r="W318" s="4" t="str">
        <f>CONCATENATE(O318,"_",P318)</f>
        <v>nő_egyetemi-főiskolai hallgató</v>
      </c>
      <c r="X318" s="4" t="str">
        <f>CONCATENATE(O318,"_",S318)</f>
        <v>nő_Bp.</v>
      </c>
      <c r="Y318" s="4" t="str">
        <f>CONCATENATE(O318,"_",M318,"_",P318)</f>
        <v>nő_Budapesti Műszaki és Gazdaságtudományi Egyetem_egyetemi-főiskolai hallgató</v>
      </c>
      <c r="Z318" s="4" t="str">
        <f>CONCATENATE(O318,"_",P318)</f>
        <v>nő_egyetemi-főiskolai hallgató</v>
      </c>
      <c r="AA318" s="4" t="str">
        <f>CONCATENATE(O318,"_",R318)</f>
        <v>nő_</v>
      </c>
    </row>
    <row r="319" spans="1:27" ht="15">
      <c r="A319" s="4">
        <v>317</v>
      </c>
      <c r="B319" s="5">
        <f>COUNTIF($O$3:$O319,O319)</f>
        <v>279</v>
      </c>
      <c r="D319" s="3">
        <f>COUNTIF($X$3:$X319,X319)</f>
        <v>159</v>
      </c>
      <c r="E319" s="3">
        <f>COUNTIF($Y$3:$Y319,Y319)</f>
        <v>65</v>
      </c>
      <c r="J319" s="5">
        <v>776</v>
      </c>
      <c r="K319" s="5" t="s">
        <v>473</v>
      </c>
      <c r="L319" s="6">
        <v>0.01628472222222222</v>
      </c>
      <c r="M319" s="4" t="s">
        <v>38</v>
      </c>
      <c r="N319" s="4" t="s">
        <v>109</v>
      </c>
      <c r="O319" s="4" t="s">
        <v>11</v>
      </c>
      <c r="P319" s="4" t="s">
        <v>12</v>
      </c>
      <c r="Q319" s="4">
        <v>1995</v>
      </c>
      <c r="S319" s="4" t="s">
        <v>1268</v>
      </c>
      <c r="W319" s="4" t="str">
        <f>CONCATENATE(O319,"_",P319)</f>
        <v>férfi_egyetemi-főiskolai hallgató</v>
      </c>
      <c r="X319" s="4" t="str">
        <f>CONCATENATE(O319,"_",S319)</f>
        <v>férfi_Bp.</v>
      </c>
      <c r="Y319" s="4" t="str">
        <f>CONCATENATE(O319,"_",M319,"_",P319)</f>
        <v>férfi_Eötvös Loránd Tudományegyetem_egyetemi-főiskolai hallgató</v>
      </c>
      <c r="Z319" s="4" t="str">
        <f>CONCATENATE(O319,"_",P319)</f>
        <v>férfi_egyetemi-főiskolai hallgató</v>
      </c>
      <c r="AA319" s="4" t="str">
        <f>CONCATENATE(O319,"_",R319)</f>
        <v>férfi_</v>
      </c>
    </row>
    <row r="320" spans="1:27" ht="15">
      <c r="A320" s="4">
        <v>318</v>
      </c>
      <c r="B320" s="5">
        <f>COUNTIF($O$3:$O320,O320)</f>
        <v>280</v>
      </c>
      <c r="D320" s="3">
        <f>COUNTIF($X$3:$X320,X320)</f>
        <v>160</v>
      </c>
      <c r="F320" s="3">
        <f>COUNTIF($Y$3:$Y320,Y320)</f>
        <v>9</v>
      </c>
      <c r="J320" s="5">
        <v>1152</v>
      </c>
      <c r="K320" s="5" t="s">
        <v>474</v>
      </c>
      <c r="L320" s="6">
        <v>0.016296296296296295</v>
      </c>
      <c r="M320" s="4" t="s">
        <v>38</v>
      </c>
      <c r="N320" s="4" t="s">
        <v>41</v>
      </c>
      <c r="O320" s="4" t="s">
        <v>11</v>
      </c>
      <c r="P320" s="4" t="s">
        <v>129</v>
      </c>
      <c r="Q320" s="4">
        <v>1989</v>
      </c>
      <c r="S320" s="4" t="s">
        <v>1268</v>
      </c>
      <c r="T320" s="4" t="s">
        <v>293</v>
      </c>
      <c r="W320" s="4" t="str">
        <f>CONCATENATE(O320,"_",P320)</f>
        <v>férfi_fiatal egyetemi-főiskolai alkalmazott</v>
      </c>
      <c r="X320" s="4" t="str">
        <f>CONCATENATE(O320,"_",S320)</f>
        <v>férfi_Bp.</v>
      </c>
      <c r="Y320" s="4" t="str">
        <f>CONCATENATE(O320,"_",M320,"_",P320)</f>
        <v>férfi_Eötvös Loránd Tudományegyetem_fiatal egyetemi-főiskolai alkalmazott</v>
      </c>
      <c r="Z320" s="4" t="str">
        <f>CONCATENATE(O320,"_",P320)</f>
        <v>férfi_fiatal egyetemi-főiskolai alkalmazott</v>
      </c>
      <c r="AA320" s="4" t="str">
        <f>CONCATENATE(O320,"_",R320)</f>
        <v>férfi_</v>
      </c>
    </row>
    <row r="321" spans="1:27" ht="15">
      <c r="A321" s="4">
        <v>319</v>
      </c>
      <c r="B321" s="5">
        <f>COUNTIF($O$3:$O321,O321)</f>
        <v>281</v>
      </c>
      <c r="D321" s="3">
        <f>COUNTIF($X$3:$X321,X321)</f>
        <v>161</v>
      </c>
      <c r="E321" s="3">
        <f>COUNTIF($Y$3:$Y321,Y321)</f>
        <v>66</v>
      </c>
      <c r="J321" s="5">
        <v>477</v>
      </c>
      <c r="K321" s="5" t="s">
        <v>475</v>
      </c>
      <c r="L321" s="6">
        <v>0.016296296296296295</v>
      </c>
      <c r="M321" s="4" t="s">
        <v>38</v>
      </c>
      <c r="N321" s="4" t="s">
        <v>41</v>
      </c>
      <c r="O321" s="4" t="s">
        <v>11</v>
      </c>
      <c r="P321" s="4" t="s">
        <v>12</v>
      </c>
      <c r="Q321" s="4">
        <v>1994</v>
      </c>
      <c r="S321" s="4" t="s">
        <v>1268</v>
      </c>
      <c r="T321" s="4" t="s">
        <v>476</v>
      </c>
      <c r="W321" s="4" t="str">
        <f>CONCATENATE(O321,"_",P321)</f>
        <v>férfi_egyetemi-főiskolai hallgató</v>
      </c>
      <c r="X321" s="4" t="str">
        <f>CONCATENATE(O321,"_",S321)</f>
        <v>férfi_Bp.</v>
      </c>
      <c r="Y321" s="4" t="str">
        <f>CONCATENATE(O321,"_",M321,"_",P321)</f>
        <v>férfi_Eötvös Loránd Tudományegyetem_egyetemi-főiskolai hallgató</v>
      </c>
      <c r="Z321" s="4" t="str">
        <f>CONCATENATE(O321,"_",P321)</f>
        <v>férfi_egyetemi-főiskolai hallgató</v>
      </c>
      <c r="AA321" s="4" t="str">
        <f>CONCATENATE(O321,"_",R321)</f>
        <v>férfi_</v>
      </c>
    </row>
    <row r="322" spans="1:27" ht="15">
      <c r="A322" s="4">
        <v>320</v>
      </c>
      <c r="B322" s="5">
        <f>COUNTIF($O$3:$O322,O322)</f>
        <v>282</v>
      </c>
      <c r="D322" s="3">
        <f>COUNTIF($X$3:$X322,X322)</f>
        <v>162</v>
      </c>
      <c r="E322" s="3">
        <f>COUNTIF($Y$3:$Y322,Y322)</f>
        <v>67</v>
      </c>
      <c r="J322" s="5">
        <v>772</v>
      </c>
      <c r="K322" s="5" t="s">
        <v>477</v>
      </c>
      <c r="L322" s="6">
        <v>0.016296296296296295</v>
      </c>
      <c r="M322" s="4" t="s">
        <v>38</v>
      </c>
      <c r="N322" s="4" t="s">
        <v>41</v>
      </c>
      <c r="O322" s="4" t="s">
        <v>11</v>
      </c>
      <c r="P322" s="4" t="s">
        <v>12</v>
      </c>
      <c r="Q322" s="4">
        <v>1995</v>
      </c>
      <c r="S322" s="4" t="s">
        <v>1268</v>
      </c>
      <c r="W322" s="4" t="str">
        <f>CONCATENATE(O322,"_",P322)</f>
        <v>férfi_egyetemi-főiskolai hallgató</v>
      </c>
      <c r="X322" s="4" t="str">
        <f>CONCATENATE(O322,"_",S322)</f>
        <v>férfi_Bp.</v>
      </c>
      <c r="Y322" s="4" t="str">
        <f>CONCATENATE(O322,"_",M322,"_",P322)</f>
        <v>férfi_Eötvös Loránd Tudományegyetem_egyetemi-főiskolai hallgató</v>
      </c>
      <c r="Z322" s="4" t="str">
        <f>CONCATENATE(O322,"_",P322)</f>
        <v>férfi_egyetemi-főiskolai hallgató</v>
      </c>
      <c r="AA322" s="4" t="str">
        <f>CONCATENATE(O322,"_",R322)</f>
        <v>férfi_</v>
      </c>
    </row>
    <row r="323" spans="1:27" ht="15">
      <c r="A323" s="4">
        <v>321</v>
      </c>
      <c r="B323" s="5">
        <f>COUNTIF($O$3:$O323,O323)</f>
        <v>283</v>
      </c>
      <c r="D323" s="3">
        <f>COUNTIF($X$3:$X323,X323)</f>
        <v>163</v>
      </c>
      <c r="E323" s="3">
        <f>COUNTIF($Y$3:$Y323,Y323)</f>
        <v>68</v>
      </c>
      <c r="J323" s="5">
        <v>733</v>
      </c>
      <c r="K323" s="5" t="s">
        <v>478</v>
      </c>
      <c r="L323" s="6">
        <v>0.016307870370370372</v>
      </c>
      <c r="M323" s="4" t="s">
        <v>38</v>
      </c>
      <c r="N323" s="4" t="s">
        <v>41</v>
      </c>
      <c r="O323" s="4" t="s">
        <v>11</v>
      </c>
      <c r="P323" s="4" t="s">
        <v>12</v>
      </c>
      <c r="Q323" s="4">
        <v>1993</v>
      </c>
      <c r="S323" s="4" t="s">
        <v>1268</v>
      </c>
      <c r="T323" s="4" t="s">
        <v>479</v>
      </c>
      <c r="W323" s="4" t="str">
        <f>CONCATENATE(O323,"_",P323)</f>
        <v>férfi_egyetemi-főiskolai hallgató</v>
      </c>
      <c r="X323" s="4" t="str">
        <f>CONCATENATE(O323,"_",S323)</f>
        <v>férfi_Bp.</v>
      </c>
      <c r="Y323" s="4" t="str">
        <f>CONCATENATE(O323,"_",M323,"_",P323)</f>
        <v>férfi_Eötvös Loránd Tudományegyetem_egyetemi-főiskolai hallgató</v>
      </c>
      <c r="Z323" s="4" t="str">
        <f>CONCATENATE(O323,"_",P323)</f>
        <v>férfi_egyetemi-főiskolai hallgató</v>
      </c>
      <c r="AA323" s="4" t="str">
        <f>CONCATENATE(O323,"_",R323)</f>
        <v>férfi_</v>
      </c>
    </row>
    <row r="324" spans="1:27" ht="15">
      <c r="A324" s="4">
        <v>322</v>
      </c>
      <c r="B324" s="5">
        <f>COUNTIF($O$3:$O324,O324)</f>
        <v>284</v>
      </c>
      <c r="D324" s="3">
        <f>COUNTIF($X$3:$X324,X324)</f>
        <v>164</v>
      </c>
      <c r="G324" s="3">
        <f>COUNTIF($Y$3:$Y324,Y324)</f>
        <v>4</v>
      </c>
      <c r="J324" s="5">
        <v>85</v>
      </c>
      <c r="K324" s="5" t="s">
        <v>480</v>
      </c>
      <c r="L324" s="6">
        <v>0.016319444444444445</v>
      </c>
      <c r="M324" s="4" t="s">
        <v>16</v>
      </c>
      <c r="N324" s="4" t="s">
        <v>308</v>
      </c>
      <c r="O324" s="4" t="s">
        <v>11</v>
      </c>
      <c r="P324" s="4" t="s">
        <v>72</v>
      </c>
      <c r="Q324" s="4">
        <v>1991</v>
      </c>
      <c r="S324" s="4" t="s">
        <v>1268</v>
      </c>
      <c r="T324" s="4" t="s">
        <v>481</v>
      </c>
      <c r="W324" s="4" t="str">
        <f>CONCATENATE(O324,"_",P324)</f>
        <v>férfi_doktorandusz hallgató</v>
      </c>
      <c r="X324" s="4" t="str">
        <f>CONCATENATE(O324,"_",S324)</f>
        <v>férfi_Bp.</v>
      </c>
      <c r="Y324" s="4" t="str">
        <f>CONCATENATE(O324,"_",M324,"_",P324)</f>
        <v>férfi_Budapesti Műszaki és Gazdaságtudományi Egyetem_doktorandusz hallgató</v>
      </c>
      <c r="Z324" s="4" t="str">
        <f>CONCATENATE(O324,"_",P324)</f>
        <v>férfi_doktorandusz hallgató</v>
      </c>
      <c r="AA324" s="4" t="str">
        <f>CONCATENATE(O324,"_",R324)</f>
        <v>férfi_</v>
      </c>
    </row>
    <row r="325" spans="1:27" ht="15">
      <c r="A325" s="4">
        <v>323</v>
      </c>
      <c r="B325" s="5">
        <f>COUNTIF($O$3:$O325,O325)</f>
        <v>39</v>
      </c>
      <c r="D325" s="3">
        <f>COUNTIF($X$3:$X325,X325)</f>
        <v>26</v>
      </c>
      <c r="E325" s="3">
        <f>COUNTIF($Y$3:$Y325,Y325)</f>
        <v>9</v>
      </c>
      <c r="J325" s="5">
        <v>503</v>
      </c>
      <c r="K325" s="5" t="s">
        <v>482</v>
      </c>
      <c r="L325" s="6">
        <v>0.01633101851851852</v>
      </c>
      <c r="M325" s="4" t="s">
        <v>38</v>
      </c>
      <c r="N325" s="4" t="s">
        <v>483</v>
      </c>
      <c r="O325" s="4" t="s">
        <v>33</v>
      </c>
      <c r="P325" s="4" t="s">
        <v>12</v>
      </c>
      <c r="Q325" s="4">
        <v>1995</v>
      </c>
      <c r="S325" s="4" t="s">
        <v>1268</v>
      </c>
      <c r="W325" s="4" t="str">
        <f>CONCATENATE(O325,"_",P325)</f>
        <v>nő_egyetemi-főiskolai hallgató</v>
      </c>
      <c r="X325" s="4" t="str">
        <f>CONCATENATE(O325,"_",S325)</f>
        <v>nő_Bp.</v>
      </c>
      <c r="Y325" s="4" t="str">
        <f>CONCATENATE(O325,"_",M325,"_",P325)</f>
        <v>nő_Eötvös Loránd Tudományegyetem_egyetemi-főiskolai hallgató</v>
      </c>
      <c r="Z325" s="4" t="str">
        <f>CONCATENATE(O325,"_",P325)</f>
        <v>nő_egyetemi-főiskolai hallgató</v>
      </c>
      <c r="AA325" s="4" t="str">
        <f>CONCATENATE(O325,"_",R325)</f>
        <v>nő_</v>
      </c>
    </row>
    <row r="326" spans="1:27" ht="15">
      <c r="A326" s="4">
        <v>324</v>
      </c>
      <c r="B326" s="5">
        <f>COUNTIF($O$3:$O326,O326)</f>
        <v>285</v>
      </c>
      <c r="D326" s="3">
        <f>COUNTIF($X$3:$X326,X326)</f>
        <v>165</v>
      </c>
      <c r="G326" s="3">
        <f>COUNTIF($Y$3:$Y326,Y326)</f>
        <v>45</v>
      </c>
      <c r="J326" s="5">
        <v>347</v>
      </c>
      <c r="K326" s="5" t="s">
        <v>484</v>
      </c>
      <c r="L326" s="6">
        <v>0.016354166666666666</v>
      </c>
      <c r="M326" s="4" t="s">
        <v>16</v>
      </c>
      <c r="N326" s="4" t="s">
        <v>101</v>
      </c>
      <c r="O326" s="4" t="s">
        <v>11</v>
      </c>
      <c r="P326" s="4" t="s">
        <v>12</v>
      </c>
      <c r="Q326" s="4">
        <v>1993</v>
      </c>
      <c r="S326" s="4" t="s">
        <v>1268</v>
      </c>
      <c r="T326" s="4" t="s">
        <v>485</v>
      </c>
      <c r="W326" s="4" t="str">
        <f>CONCATENATE(O326,"_",P326)</f>
        <v>férfi_egyetemi-főiskolai hallgató</v>
      </c>
      <c r="X326" s="4" t="str">
        <f>CONCATENATE(O326,"_",S326)</f>
        <v>férfi_Bp.</v>
      </c>
      <c r="Y326" s="4" t="str">
        <f>CONCATENATE(O326,"_",M326,"_",P326)</f>
        <v>férfi_Budapesti Műszaki és Gazdaságtudományi Egyetem_egyetemi-főiskolai hallgató</v>
      </c>
      <c r="Z326" s="4" t="str">
        <f>CONCATENATE(O326,"_",P326)</f>
        <v>férfi_egyetemi-főiskolai hallgató</v>
      </c>
      <c r="AA326" s="4" t="str">
        <f>CONCATENATE(O326,"_",R326)</f>
        <v>férfi_</v>
      </c>
    </row>
    <row r="327" spans="1:27" ht="15">
      <c r="A327" s="4">
        <v>325</v>
      </c>
      <c r="B327" s="5">
        <f>COUNTIF($O$3:$O327,O327)</f>
        <v>286</v>
      </c>
      <c r="D327" s="3">
        <f>COUNTIF($X$3:$X327,X327)</f>
        <v>166</v>
      </c>
      <c r="J327" s="5">
        <v>59</v>
      </c>
      <c r="K327" s="5" t="s">
        <v>486</v>
      </c>
      <c r="L327" s="6">
        <v>0.016354166666666666</v>
      </c>
      <c r="M327" s="4" t="s">
        <v>150</v>
      </c>
      <c r="O327" s="4" t="s">
        <v>11</v>
      </c>
      <c r="P327" s="4" t="s">
        <v>12</v>
      </c>
      <c r="Q327" s="4">
        <v>1996</v>
      </c>
      <c r="S327" s="4" t="s">
        <v>1268</v>
      </c>
      <c r="W327" s="4" t="str">
        <f>CONCATENATE(O327,"_",P327)</f>
        <v>férfi_egyetemi-főiskolai hallgató</v>
      </c>
      <c r="X327" s="4" t="str">
        <f>CONCATENATE(O327,"_",S327)</f>
        <v>férfi_Bp.</v>
      </c>
      <c r="Y327" s="4" t="str">
        <f>CONCATENATE(O327,"_",M327,"_",P327)</f>
        <v>férfi_Semmelweis Egyetem_egyetemi-főiskolai hallgató</v>
      </c>
      <c r="Z327" s="4" t="str">
        <f>CONCATENATE(O327,"_",P327)</f>
        <v>férfi_egyetemi-főiskolai hallgató</v>
      </c>
      <c r="AA327" s="4" t="str">
        <f>CONCATENATE(O327,"_",R327)</f>
        <v>férfi_</v>
      </c>
    </row>
    <row r="328" spans="1:27" ht="15">
      <c r="A328" s="4">
        <v>326</v>
      </c>
      <c r="B328" s="5">
        <f>COUNTIF($O$3:$O328,O328)</f>
        <v>287</v>
      </c>
      <c r="D328" s="3">
        <f>COUNTIF($X$3:$X328,X328)</f>
        <v>167</v>
      </c>
      <c r="G328" s="3">
        <f>COUNTIF($Y$3:$Y328,Y328)</f>
        <v>46</v>
      </c>
      <c r="J328" s="5">
        <v>710</v>
      </c>
      <c r="K328" s="5" t="s">
        <v>487</v>
      </c>
      <c r="L328" s="6">
        <v>0.016354166666666666</v>
      </c>
      <c r="M328" s="4" t="s">
        <v>16</v>
      </c>
      <c r="N328" s="4" t="s">
        <v>173</v>
      </c>
      <c r="O328" s="4" t="s">
        <v>11</v>
      </c>
      <c r="P328" s="4" t="s">
        <v>12</v>
      </c>
      <c r="Q328" s="4">
        <v>1991</v>
      </c>
      <c r="S328" s="4" t="s">
        <v>1268</v>
      </c>
      <c r="W328" s="4" t="str">
        <f>CONCATENATE(O328,"_",P328)</f>
        <v>férfi_egyetemi-főiskolai hallgató</v>
      </c>
      <c r="X328" s="4" t="str">
        <f>CONCATENATE(O328,"_",S328)</f>
        <v>férfi_Bp.</v>
      </c>
      <c r="Y328" s="4" t="str">
        <f>CONCATENATE(O328,"_",M328,"_",P328)</f>
        <v>férfi_Budapesti Műszaki és Gazdaságtudományi Egyetem_egyetemi-főiskolai hallgató</v>
      </c>
      <c r="Z328" s="4" t="str">
        <f>CONCATENATE(O328,"_",P328)</f>
        <v>férfi_egyetemi-főiskolai hallgató</v>
      </c>
      <c r="AA328" s="4" t="str">
        <f>CONCATENATE(O328,"_",R328)</f>
        <v>férfi_</v>
      </c>
    </row>
    <row r="329" spans="1:27" ht="15">
      <c r="A329" s="4">
        <v>327</v>
      </c>
      <c r="B329" s="5">
        <f>COUNTIF($O$3:$O329,O329)</f>
        <v>288</v>
      </c>
      <c r="D329" s="3">
        <f>COUNTIF($X$3:$X329,X329)</f>
        <v>168</v>
      </c>
      <c r="E329" s="3">
        <f>COUNTIF($Y$3:$Y329,Y329)</f>
        <v>69</v>
      </c>
      <c r="J329" s="5">
        <v>572</v>
      </c>
      <c r="K329" s="5" t="s">
        <v>488</v>
      </c>
      <c r="L329" s="6">
        <v>0.016354166666666666</v>
      </c>
      <c r="M329" s="4" t="s">
        <v>38</v>
      </c>
      <c r="N329" s="4" t="s">
        <v>109</v>
      </c>
      <c r="O329" s="4" t="s">
        <v>11</v>
      </c>
      <c r="P329" s="4" t="s">
        <v>12</v>
      </c>
      <c r="Q329" s="4">
        <v>1990</v>
      </c>
      <c r="S329" s="4" t="s">
        <v>1268</v>
      </c>
      <c r="W329" s="4" t="str">
        <f>CONCATENATE(O329,"_",P329)</f>
        <v>férfi_egyetemi-főiskolai hallgató</v>
      </c>
      <c r="X329" s="4" t="str">
        <f>CONCATENATE(O329,"_",S329)</f>
        <v>férfi_Bp.</v>
      </c>
      <c r="Y329" s="4" t="str">
        <f>CONCATENATE(O329,"_",M329,"_",P329)</f>
        <v>férfi_Eötvös Loránd Tudományegyetem_egyetemi-főiskolai hallgató</v>
      </c>
      <c r="Z329" s="4" t="str">
        <f>CONCATENATE(O329,"_",P329)</f>
        <v>férfi_egyetemi-főiskolai hallgató</v>
      </c>
      <c r="AA329" s="4" t="str">
        <f>CONCATENATE(O329,"_",R329)</f>
        <v>férfi_</v>
      </c>
    </row>
    <row r="330" spans="1:27" ht="15">
      <c r="A330" s="4">
        <v>328</v>
      </c>
      <c r="B330" s="5">
        <f>COUNTIF($O$3:$O330,O330)</f>
        <v>289</v>
      </c>
      <c r="D330" s="3">
        <f>COUNTIF($X$3:$X330,X330)</f>
        <v>169</v>
      </c>
      <c r="J330" s="5">
        <v>10</v>
      </c>
      <c r="K330" s="5" t="s">
        <v>489</v>
      </c>
      <c r="L330" s="6">
        <v>0.01638888888888889</v>
      </c>
      <c r="M330" s="4" t="s">
        <v>63</v>
      </c>
      <c r="O330" s="4" t="s">
        <v>11</v>
      </c>
      <c r="P330" s="4" t="s">
        <v>12</v>
      </c>
      <c r="Q330" s="4">
        <v>1993</v>
      </c>
      <c r="S330" s="4" t="s">
        <v>1268</v>
      </c>
      <c r="W330" s="4" t="str">
        <f>CONCATENATE(O330,"_",P330)</f>
        <v>férfi_egyetemi-főiskolai hallgató</v>
      </c>
      <c r="X330" s="4" t="str">
        <f>CONCATENATE(O330,"_",S330)</f>
        <v>férfi_Bp.</v>
      </c>
      <c r="Y330" s="4" t="str">
        <f>CONCATENATE(O330,"_",M330,"_",P330)</f>
        <v>férfi_Óbudai Egyetem_egyetemi-főiskolai hallgató</v>
      </c>
      <c r="Z330" s="4" t="str">
        <f>CONCATENATE(O330,"_",P330)</f>
        <v>férfi_egyetemi-főiskolai hallgató</v>
      </c>
      <c r="AA330" s="4" t="str">
        <f>CONCATENATE(O330,"_",R330)</f>
        <v>férfi_</v>
      </c>
    </row>
    <row r="331" spans="1:27" ht="15">
      <c r="A331" s="4">
        <v>329</v>
      </c>
      <c r="B331" s="5">
        <f>COUNTIF($O$3:$O331,O331)</f>
        <v>290</v>
      </c>
      <c r="D331" s="3">
        <f>COUNTIF($X$3:$X331,X331)</f>
        <v>170</v>
      </c>
      <c r="G331" s="3">
        <f>COUNTIF($Y$3:$Y331,Y331)</f>
        <v>47</v>
      </c>
      <c r="J331" s="5">
        <v>209</v>
      </c>
      <c r="K331" s="5" t="s">
        <v>490</v>
      </c>
      <c r="L331" s="6">
        <v>0.01638888888888889</v>
      </c>
      <c r="M331" s="4" t="s">
        <v>16</v>
      </c>
      <c r="N331" s="4" t="s">
        <v>212</v>
      </c>
      <c r="O331" s="4" t="s">
        <v>11</v>
      </c>
      <c r="P331" s="4" t="s">
        <v>12</v>
      </c>
      <c r="Q331" s="4">
        <v>1993</v>
      </c>
      <c r="S331" s="4" t="s">
        <v>1268</v>
      </c>
      <c r="T331" s="4" t="s">
        <v>491</v>
      </c>
      <c r="W331" s="4" t="str">
        <f>CONCATENATE(O331,"_",P331)</f>
        <v>férfi_egyetemi-főiskolai hallgató</v>
      </c>
      <c r="X331" s="4" t="str">
        <f>CONCATENATE(O331,"_",S331)</f>
        <v>férfi_Bp.</v>
      </c>
      <c r="Y331" s="4" t="str">
        <f>CONCATENATE(O331,"_",M331,"_",P331)</f>
        <v>férfi_Budapesti Műszaki és Gazdaságtudományi Egyetem_egyetemi-főiskolai hallgató</v>
      </c>
      <c r="Z331" s="4" t="str">
        <f>CONCATENATE(O331,"_",P331)</f>
        <v>férfi_egyetemi-főiskolai hallgató</v>
      </c>
      <c r="AA331" s="4" t="str">
        <f>CONCATENATE(O331,"_",R331)</f>
        <v>férfi_</v>
      </c>
    </row>
    <row r="332" spans="1:27" ht="15">
      <c r="A332" s="4">
        <v>330</v>
      </c>
      <c r="B332" s="5">
        <f>COUNTIF($O$3:$O332,O332)</f>
        <v>291</v>
      </c>
      <c r="D332" s="3">
        <f>COUNTIF($X$3:$X332,X332)</f>
        <v>171</v>
      </c>
      <c r="E332" s="3">
        <f>COUNTIF($Y$3:$Y332,Y332)</f>
        <v>70</v>
      </c>
      <c r="J332" s="5">
        <v>1030</v>
      </c>
      <c r="K332" s="5" t="s">
        <v>492</v>
      </c>
      <c r="L332" s="6">
        <v>0.01638888888888889</v>
      </c>
      <c r="M332" s="4" t="s">
        <v>38</v>
      </c>
      <c r="N332" s="4" t="s">
        <v>41</v>
      </c>
      <c r="O332" s="4" t="s">
        <v>11</v>
      </c>
      <c r="P332" s="4" t="s">
        <v>12</v>
      </c>
      <c r="Q332" s="4">
        <v>1995</v>
      </c>
      <c r="S332" s="4" t="s">
        <v>1268</v>
      </c>
      <c r="W332" s="4" t="str">
        <f>CONCATENATE(O332,"_",P332)</f>
        <v>férfi_egyetemi-főiskolai hallgató</v>
      </c>
      <c r="X332" s="4" t="str">
        <f>CONCATENATE(O332,"_",S332)</f>
        <v>férfi_Bp.</v>
      </c>
      <c r="Y332" s="4" t="str">
        <f>CONCATENATE(O332,"_",M332,"_",P332)</f>
        <v>férfi_Eötvös Loránd Tudományegyetem_egyetemi-főiskolai hallgató</v>
      </c>
      <c r="Z332" s="4" t="str">
        <f>CONCATENATE(O332,"_",P332)</f>
        <v>férfi_egyetemi-főiskolai hallgató</v>
      </c>
      <c r="AA332" s="4" t="str">
        <f>CONCATENATE(O332,"_",R332)</f>
        <v>férfi_</v>
      </c>
    </row>
    <row r="333" spans="1:27" ht="15">
      <c r="A333" s="4">
        <v>331</v>
      </c>
      <c r="B333" s="5">
        <f>COUNTIF($O$3:$O333,O333)</f>
        <v>292</v>
      </c>
      <c r="D333" s="3">
        <f>COUNTIF($X$3:$X333,X333)</f>
        <v>172</v>
      </c>
      <c r="G333" s="3">
        <f>COUNTIF($Y$3:$Y333,Y333)</f>
        <v>48</v>
      </c>
      <c r="J333" s="5">
        <v>91</v>
      </c>
      <c r="K333" s="5" t="s">
        <v>493</v>
      </c>
      <c r="L333" s="6">
        <v>0.01638888888888889</v>
      </c>
      <c r="M333" s="4" t="s">
        <v>16</v>
      </c>
      <c r="N333" s="4" t="s">
        <v>101</v>
      </c>
      <c r="O333" s="4" t="s">
        <v>11</v>
      </c>
      <c r="P333" s="4" t="s">
        <v>12</v>
      </c>
      <c r="Q333" s="4">
        <v>1995</v>
      </c>
      <c r="S333" s="4" t="s">
        <v>1268</v>
      </c>
      <c r="W333" s="4" t="str">
        <f>CONCATENATE(O333,"_",P333)</f>
        <v>férfi_egyetemi-főiskolai hallgató</v>
      </c>
      <c r="X333" s="4" t="str">
        <f>CONCATENATE(O333,"_",S333)</f>
        <v>férfi_Bp.</v>
      </c>
      <c r="Y333" s="4" t="str">
        <f>CONCATENATE(O333,"_",M333,"_",P333)</f>
        <v>férfi_Budapesti Műszaki és Gazdaságtudományi Egyetem_egyetemi-főiskolai hallgató</v>
      </c>
      <c r="Z333" s="4" t="str">
        <f>CONCATENATE(O333,"_",P333)</f>
        <v>férfi_egyetemi-főiskolai hallgató</v>
      </c>
      <c r="AA333" s="4" t="str">
        <f>CONCATENATE(O333,"_",R333)</f>
        <v>férfi_</v>
      </c>
    </row>
    <row r="334" spans="1:27" ht="15">
      <c r="A334" s="4">
        <v>332</v>
      </c>
      <c r="B334" s="5">
        <f>COUNTIF($O$3:$O334,O334)</f>
        <v>293</v>
      </c>
      <c r="J334" s="5">
        <v>598</v>
      </c>
      <c r="K334" s="5" t="s">
        <v>494</v>
      </c>
      <c r="L334" s="6">
        <v>0.01638888888888889</v>
      </c>
      <c r="O334" s="4" t="s">
        <v>11</v>
      </c>
      <c r="P334" s="4" t="s">
        <v>17</v>
      </c>
      <c r="Q334" s="4">
        <v>1990</v>
      </c>
      <c r="W334" s="4" t="str">
        <f>CONCATENATE(O334,"_",P334)</f>
        <v>férfi_egyéb</v>
      </c>
      <c r="X334" s="4" t="str">
        <f>CONCATENATE(O334,"_",S334)</f>
        <v>férfi_</v>
      </c>
      <c r="Y334" s="4" t="str">
        <f>CONCATENATE(O334,"_",M334,"_",P334)</f>
        <v>férfi__egyéb</v>
      </c>
      <c r="Z334" s="4" t="str">
        <f>CONCATENATE(O334,"_",P334)</f>
        <v>férfi_egyéb</v>
      </c>
      <c r="AA334" s="4" t="str">
        <f>CONCATENATE(O334,"_",R334)</f>
        <v>férfi_</v>
      </c>
    </row>
    <row r="335" spans="1:27" ht="15">
      <c r="A335" s="4">
        <v>333</v>
      </c>
      <c r="B335" s="5">
        <f>COUNTIF($O$3:$O335,O335)</f>
        <v>294</v>
      </c>
      <c r="D335" s="3">
        <f>COUNTIF($X$3:$X335,X335)</f>
        <v>173</v>
      </c>
      <c r="E335" s="3">
        <f>COUNTIF($Y$3:$Y335,Y335)</f>
        <v>71</v>
      </c>
      <c r="J335" s="5">
        <v>1147</v>
      </c>
      <c r="K335" s="5" t="s">
        <v>495</v>
      </c>
      <c r="L335" s="6">
        <v>0.01638888888888889</v>
      </c>
      <c r="M335" s="4" t="s">
        <v>38</v>
      </c>
      <c r="N335" s="4" t="s">
        <v>41</v>
      </c>
      <c r="O335" s="4" t="s">
        <v>11</v>
      </c>
      <c r="P335" s="4" t="s">
        <v>12</v>
      </c>
      <c r="Q335" s="4">
        <v>1995</v>
      </c>
      <c r="S335" s="4" t="s">
        <v>1268</v>
      </c>
      <c r="W335" s="4" t="str">
        <f>CONCATENATE(O335,"_",P335)</f>
        <v>férfi_egyetemi-főiskolai hallgató</v>
      </c>
      <c r="X335" s="4" t="str">
        <f>CONCATENATE(O335,"_",S335)</f>
        <v>férfi_Bp.</v>
      </c>
      <c r="Y335" s="4" t="str">
        <f>CONCATENATE(O335,"_",M335,"_",P335)</f>
        <v>férfi_Eötvös Loránd Tudományegyetem_egyetemi-főiskolai hallgató</v>
      </c>
      <c r="Z335" s="4" t="str">
        <f>CONCATENATE(O335,"_",P335)</f>
        <v>férfi_egyetemi-főiskolai hallgató</v>
      </c>
      <c r="AA335" s="4" t="str">
        <f>CONCATENATE(O335,"_",R335)</f>
        <v>férfi_</v>
      </c>
    </row>
    <row r="336" spans="1:27" ht="15">
      <c r="A336" s="4">
        <v>334</v>
      </c>
      <c r="B336" s="5">
        <f>COUNTIF($O$3:$O336,O336)</f>
        <v>40</v>
      </c>
      <c r="D336" s="3">
        <f>COUNTIF($X$3:$X336,X336)</f>
        <v>27</v>
      </c>
      <c r="E336" s="3">
        <f>COUNTIF($Y$3:$Y336,Y336)</f>
        <v>10</v>
      </c>
      <c r="J336" s="5">
        <v>394</v>
      </c>
      <c r="K336" s="5" t="s">
        <v>496</v>
      </c>
      <c r="L336" s="6">
        <v>0.016412037037037037</v>
      </c>
      <c r="M336" s="4" t="s">
        <v>38</v>
      </c>
      <c r="N336" s="4" t="s">
        <v>56</v>
      </c>
      <c r="O336" s="4" t="s">
        <v>33</v>
      </c>
      <c r="P336" s="4" t="s">
        <v>12</v>
      </c>
      <c r="Q336" s="4">
        <v>1995</v>
      </c>
      <c r="S336" s="4" t="s">
        <v>1268</v>
      </c>
      <c r="W336" s="4" t="str">
        <f>CONCATENATE(O336,"_",P336)</f>
        <v>nő_egyetemi-főiskolai hallgató</v>
      </c>
      <c r="X336" s="4" t="str">
        <f>CONCATENATE(O336,"_",S336)</f>
        <v>nő_Bp.</v>
      </c>
      <c r="Y336" s="4" t="str">
        <f>CONCATENATE(O336,"_",M336,"_",P336)</f>
        <v>nő_Eötvös Loránd Tudományegyetem_egyetemi-főiskolai hallgató</v>
      </c>
      <c r="Z336" s="4" t="str">
        <f>CONCATENATE(O336,"_",P336)</f>
        <v>nő_egyetemi-főiskolai hallgató</v>
      </c>
      <c r="AA336" s="4" t="str">
        <f>CONCATENATE(O336,"_",R336)</f>
        <v>nő_</v>
      </c>
    </row>
    <row r="337" spans="1:27" ht="15">
      <c r="A337" s="4">
        <v>335</v>
      </c>
      <c r="B337" s="5">
        <f>COUNTIF($O$3:$O337,O337)</f>
        <v>295</v>
      </c>
      <c r="D337" s="3">
        <f>COUNTIF($X$3:$X337,X337)</f>
        <v>174</v>
      </c>
      <c r="H337" s="3">
        <f>COUNTIF($Y$3:$Y337,Y337)</f>
        <v>11</v>
      </c>
      <c r="J337" s="5">
        <v>1231</v>
      </c>
      <c r="K337" s="5" t="s">
        <v>497</v>
      </c>
      <c r="L337" s="6">
        <v>0.016412037037037037</v>
      </c>
      <c r="M337" s="4" t="s">
        <v>30</v>
      </c>
      <c r="N337" s="4" t="s">
        <v>143</v>
      </c>
      <c r="O337" s="4" t="s">
        <v>11</v>
      </c>
      <c r="P337" s="4" t="s">
        <v>12</v>
      </c>
      <c r="Q337" s="4">
        <v>1991</v>
      </c>
      <c r="S337" s="4" t="s">
        <v>1268</v>
      </c>
      <c r="T337" s="4" t="s">
        <v>50</v>
      </c>
      <c r="W337" s="4" t="str">
        <f>CONCATENATE(O337,"_",P337)</f>
        <v>férfi_egyetemi-főiskolai hallgató</v>
      </c>
      <c r="X337" s="4" t="str">
        <f>CONCATENATE(O337,"_",S337)</f>
        <v>férfi_Bp.</v>
      </c>
      <c r="Y337" s="4" t="str">
        <f>CONCATENATE(O337,"_",M337,"_",P337)</f>
        <v>férfi_Budapesti Corvinus Egyetem_egyetemi-főiskolai hallgató</v>
      </c>
      <c r="Z337" s="4" t="str">
        <f>CONCATENATE(O337,"_",P337)</f>
        <v>férfi_egyetemi-főiskolai hallgató</v>
      </c>
      <c r="AA337" s="4" t="str">
        <f>CONCATENATE(O337,"_",R337)</f>
        <v>férfi_</v>
      </c>
    </row>
    <row r="338" spans="1:27" ht="15">
      <c r="A338" s="4">
        <v>336</v>
      </c>
      <c r="B338" s="5">
        <f>COUNTIF($O$3:$O338,O338)</f>
        <v>296</v>
      </c>
      <c r="J338" s="5">
        <v>702</v>
      </c>
      <c r="K338" s="5" t="s">
        <v>498</v>
      </c>
      <c r="L338" s="6">
        <v>0.016412037037037037</v>
      </c>
      <c r="O338" s="4" t="s">
        <v>11</v>
      </c>
      <c r="P338" s="4" t="s">
        <v>17</v>
      </c>
      <c r="Q338" s="4">
        <v>1990</v>
      </c>
      <c r="V338" s="4" t="s">
        <v>499</v>
      </c>
      <c r="W338" s="4" t="str">
        <f>CONCATENATE(O338,"_",P338)</f>
        <v>férfi_egyéb</v>
      </c>
      <c r="X338" s="4" t="str">
        <f>CONCATENATE(O338,"_",S338)</f>
        <v>férfi_</v>
      </c>
      <c r="Y338" s="4" t="str">
        <f>CONCATENATE(O338,"_",M338,"_",P338)</f>
        <v>férfi__egyéb</v>
      </c>
      <c r="Z338" s="4" t="str">
        <f>CONCATENATE(O338,"_",P338)</f>
        <v>férfi_egyéb</v>
      </c>
      <c r="AA338" s="4" t="str">
        <f>CONCATENATE(O338,"_",R338)</f>
        <v>férfi_</v>
      </c>
    </row>
    <row r="339" spans="1:27" ht="15">
      <c r="A339" s="4">
        <v>337</v>
      </c>
      <c r="B339" s="5">
        <f>COUNTIF($O$3:$O339,O339)</f>
        <v>297</v>
      </c>
      <c r="J339" s="5">
        <v>128</v>
      </c>
      <c r="K339" s="5" t="s">
        <v>500</v>
      </c>
      <c r="L339" s="6">
        <v>0.016412037037037037</v>
      </c>
      <c r="O339" s="4" t="s">
        <v>11</v>
      </c>
      <c r="P339" s="4" t="s">
        <v>17</v>
      </c>
      <c r="Q339" s="4">
        <v>1979</v>
      </c>
      <c r="V339" s="4" t="s">
        <v>499</v>
      </c>
      <c r="W339" s="4" t="str">
        <f>CONCATENATE(O339,"_",P339)</f>
        <v>férfi_egyéb</v>
      </c>
      <c r="X339" s="4" t="str">
        <f>CONCATENATE(O339,"_",S339)</f>
        <v>férfi_</v>
      </c>
      <c r="Y339" s="4" t="str">
        <f>CONCATENATE(O339,"_",M339,"_",P339)</f>
        <v>férfi__egyéb</v>
      </c>
      <c r="Z339" s="4" t="str">
        <f>CONCATENATE(O339,"_",P339)</f>
        <v>férfi_egyéb</v>
      </c>
      <c r="AA339" s="4" t="str">
        <f>CONCATENATE(O339,"_",R339)</f>
        <v>férfi_</v>
      </c>
    </row>
    <row r="340" spans="1:27" ht="15">
      <c r="A340" s="4">
        <v>338</v>
      </c>
      <c r="B340" s="5">
        <f>COUNTIF($O$3:$O340,O340)</f>
        <v>298</v>
      </c>
      <c r="C340" s="2">
        <f>COUNTIF($W$3:$W340,W340)</f>
        <v>11</v>
      </c>
      <c r="J340" s="5">
        <v>1007</v>
      </c>
      <c r="K340" s="5" t="s">
        <v>501</v>
      </c>
      <c r="L340" s="6">
        <v>0.01642361111111111</v>
      </c>
      <c r="M340" s="4" t="s">
        <v>502</v>
      </c>
      <c r="O340" s="4" t="s">
        <v>11</v>
      </c>
      <c r="P340" s="4" t="s">
        <v>47</v>
      </c>
      <c r="Q340" s="4">
        <v>2003</v>
      </c>
      <c r="V340" s="4" t="s">
        <v>58</v>
      </c>
      <c r="W340" s="4" t="str">
        <f>CONCATENATE(O340,"_",P340)</f>
        <v>férfi_közoktatásban tanuló</v>
      </c>
      <c r="X340" s="4" t="str">
        <f>CONCATENATE(O340,"_",S340)</f>
        <v>férfi_</v>
      </c>
      <c r="Y340" s="4" t="str">
        <f>CONCATENATE(O340,"_",M340,"_",P340)</f>
        <v>férfi_Mindszenty József Római Katolikus Általános Iskola_közoktatásban tanuló</v>
      </c>
      <c r="Z340" s="4" t="str">
        <f>CONCATENATE(O340,"_",P340)</f>
        <v>férfi_közoktatásban tanuló</v>
      </c>
      <c r="AA340" s="4" t="str">
        <f>CONCATENATE(O340,"_",R340)</f>
        <v>férfi_</v>
      </c>
    </row>
    <row r="341" spans="1:27" ht="15">
      <c r="A341" s="4">
        <v>339</v>
      </c>
      <c r="B341" s="5">
        <f>COUNTIF($O$3:$O341,O341)</f>
        <v>299</v>
      </c>
      <c r="D341" s="3">
        <f>COUNTIF($X$3:$X341,X341)</f>
        <v>175</v>
      </c>
      <c r="G341" s="3">
        <f>COUNTIF($Y$3:$Y341,Y341)</f>
        <v>49</v>
      </c>
      <c r="J341" s="5">
        <v>785</v>
      </c>
      <c r="K341" s="5" t="s">
        <v>503</v>
      </c>
      <c r="L341" s="6">
        <v>0.01644675925925926</v>
      </c>
      <c r="M341" s="4" t="s">
        <v>16</v>
      </c>
      <c r="N341" s="4" t="s">
        <v>504</v>
      </c>
      <c r="O341" s="4" t="s">
        <v>11</v>
      </c>
      <c r="P341" s="4" t="s">
        <v>12</v>
      </c>
      <c r="Q341" s="4">
        <v>1992</v>
      </c>
      <c r="S341" s="4" t="s">
        <v>1268</v>
      </c>
      <c r="W341" s="4" t="str">
        <f>CONCATENATE(O341,"_",P341)</f>
        <v>férfi_egyetemi-főiskolai hallgató</v>
      </c>
      <c r="X341" s="4" t="str">
        <f>CONCATENATE(O341,"_",S341)</f>
        <v>férfi_Bp.</v>
      </c>
      <c r="Y341" s="4" t="str">
        <f>CONCATENATE(O341,"_",M341,"_",P341)</f>
        <v>férfi_Budapesti Műszaki és Gazdaságtudományi Egyetem_egyetemi-főiskolai hallgató</v>
      </c>
      <c r="Z341" s="4" t="str">
        <f>CONCATENATE(O341,"_",P341)</f>
        <v>férfi_egyetemi-főiskolai hallgató</v>
      </c>
      <c r="AA341" s="4" t="str">
        <f>CONCATENATE(O341,"_",R341)</f>
        <v>férfi_</v>
      </c>
    </row>
    <row r="342" spans="1:27" ht="15">
      <c r="A342" s="4">
        <v>340</v>
      </c>
      <c r="B342" s="5">
        <f>COUNTIF($O$3:$O342,O342)</f>
        <v>300</v>
      </c>
      <c r="D342" s="3">
        <f>COUNTIF($X$3:$X342,X342)</f>
        <v>176</v>
      </c>
      <c r="E342" s="3">
        <f>COUNTIF($Y$3:$Y342,Y342)</f>
        <v>72</v>
      </c>
      <c r="J342" s="5">
        <v>755</v>
      </c>
      <c r="K342" s="5" t="s">
        <v>505</v>
      </c>
      <c r="L342" s="6">
        <v>0.01644675925925926</v>
      </c>
      <c r="M342" s="4" t="s">
        <v>38</v>
      </c>
      <c r="N342" s="4" t="s">
        <v>56</v>
      </c>
      <c r="O342" s="4" t="s">
        <v>11</v>
      </c>
      <c r="P342" s="4" t="s">
        <v>12</v>
      </c>
      <c r="Q342" s="4">
        <v>1995</v>
      </c>
      <c r="S342" s="4" t="s">
        <v>1268</v>
      </c>
      <c r="T342" s="4" t="s">
        <v>506</v>
      </c>
      <c r="W342" s="4" t="str">
        <f>CONCATENATE(O342,"_",P342)</f>
        <v>férfi_egyetemi-főiskolai hallgató</v>
      </c>
      <c r="X342" s="4" t="str">
        <f>CONCATENATE(O342,"_",S342)</f>
        <v>férfi_Bp.</v>
      </c>
      <c r="Y342" s="4" t="str">
        <f>CONCATENATE(O342,"_",M342,"_",P342)</f>
        <v>férfi_Eötvös Loránd Tudományegyetem_egyetemi-főiskolai hallgató</v>
      </c>
      <c r="Z342" s="4" t="str">
        <f>CONCATENATE(O342,"_",P342)</f>
        <v>férfi_egyetemi-főiskolai hallgató</v>
      </c>
      <c r="AA342" s="4" t="str">
        <f>CONCATENATE(O342,"_",R342)</f>
        <v>férfi_</v>
      </c>
    </row>
    <row r="343" spans="1:27" ht="15">
      <c r="A343" s="4">
        <v>341</v>
      </c>
      <c r="B343" s="5">
        <f>COUNTIF($O$3:$O343,O343)</f>
        <v>301</v>
      </c>
      <c r="D343" s="3">
        <f>COUNTIF($X$3:$X343,X343)</f>
        <v>177</v>
      </c>
      <c r="G343" s="3">
        <f>COUNTIF($Y$3:$Y343,Y343)</f>
        <v>50</v>
      </c>
      <c r="J343" s="5">
        <v>404</v>
      </c>
      <c r="K343" s="5" t="s">
        <v>507</v>
      </c>
      <c r="L343" s="6">
        <v>0.016493055555555556</v>
      </c>
      <c r="M343" s="4" t="s">
        <v>16</v>
      </c>
      <c r="N343" s="4" t="s">
        <v>122</v>
      </c>
      <c r="O343" s="4" t="s">
        <v>11</v>
      </c>
      <c r="P343" s="4" t="s">
        <v>12</v>
      </c>
      <c r="Q343" s="4">
        <v>1993</v>
      </c>
      <c r="S343" s="4" t="s">
        <v>1268</v>
      </c>
      <c r="W343" s="4" t="str">
        <f>CONCATENATE(O343,"_",P343)</f>
        <v>férfi_egyetemi-főiskolai hallgató</v>
      </c>
      <c r="X343" s="4" t="str">
        <f>CONCATENATE(O343,"_",S343)</f>
        <v>férfi_Bp.</v>
      </c>
      <c r="Y343" s="4" t="str">
        <f>CONCATENATE(O343,"_",M343,"_",P343)</f>
        <v>férfi_Budapesti Műszaki és Gazdaságtudományi Egyetem_egyetemi-főiskolai hallgató</v>
      </c>
      <c r="Z343" s="4" t="str">
        <f>CONCATENATE(O343,"_",P343)</f>
        <v>férfi_egyetemi-főiskolai hallgató</v>
      </c>
      <c r="AA343" s="4" t="str">
        <f>CONCATENATE(O343,"_",R343)</f>
        <v>férfi_</v>
      </c>
    </row>
    <row r="344" spans="1:27" ht="15">
      <c r="A344" s="4">
        <v>342</v>
      </c>
      <c r="B344" s="5">
        <f>COUNTIF($O$3:$O344,O344)</f>
        <v>41</v>
      </c>
      <c r="D344" s="3">
        <f>COUNTIF($X$3:$X344,X344)</f>
        <v>28</v>
      </c>
      <c r="E344" s="3">
        <f>COUNTIF($Y$3:$Y344,Y344)</f>
        <v>11</v>
      </c>
      <c r="J344" s="5">
        <v>428</v>
      </c>
      <c r="K344" s="5" t="s">
        <v>508</v>
      </c>
      <c r="L344" s="6">
        <v>0.016516203703703703</v>
      </c>
      <c r="M344" s="4" t="s">
        <v>38</v>
      </c>
      <c r="N344" s="4" t="s">
        <v>41</v>
      </c>
      <c r="O344" s="4" t="s">
        <v>33</v>
      </c>
      <c r="P344" s="4" t="s">
        <v>12</v>
      </c>
      <c r="Q344" s="4">
        <v>1997</v>
      </c>
      <c r="S344" s="4" t="s">
        <v>1268</v>
      </c>
      <c r="W344" s="4" t="str">
        <f>CONCATENATE(O344,"_",P344)</f>
        <v>nő_egyetemi-főiskolai hallgató</v>
      </c>
      <c r="X344" s="4" t="str">
        <f>CONCATENATE(O344,"_",S344)</f>
        <v>nő_Bp.</v>
      </c>
      <c r="Y344" s="4" t="str">
        <f>CONCATENATE(O344,"_",M344,"_",P344)</f>
        <v>nő_Eötvös Loránd Tudományegyetem_egyetemi-főiskolai hallgató</v>
      </c>
      <c r="Z344" s="4" t="str">
        <f>CONCATENATE(O344,"_",P344)</f>
        <v>nő_egyetemi-főiskolai hallgató</v>
      </c>
      <c r="AA344" s="4" t="str">
        <f>CONCATENATE(O344,"_",R344)</f>
        <v>nő_</v>
      </c>
    </row>
    <row r="345" spans="1:27" ht="15">
      <c r="A345" s="4">
        <v>343</v>
      </c>
      <c r="B345" s="5">
        <f>COUNTIF($O$3:$O345,O345)</f>
        <v>302</v>
      </c>
      <c r="D345" s="3">
        <f>COUNTIF($X$3:$X345,X345)</f>
        <v>178</v>
      </c>
      <c r="J345" s="5">
        <v>144</v>
      </c>
      <c r="K345" s="5" t="s">
        <v>509</v>
      </c>
      <c r="L345" s="6">
        <v>0.016516203703703703</v>
      </c>
      <c r="M345" s="4" t="s">
        <v>16</v>
      </c>
      <c r="N345" s="4" t="s">
        <v>303</v>
      </c>
      <c r="O345" s="4" t="s">
        <v>11</v>
      </c>
      <c r="P345" s="4" t="s">
        <v>129</v>
      </c>
      <c r="Q345" s="4">
        <v>1988</v>
      </c>
      <c r="S345" s="4" t="s">
        <v>1268</v>
      </c>
      <c r="T345" s="4" t="s">
        <v>510</v>
      </c>
      <c r="W345" s="4" t="str">
        <f>CONCATENATE(O345,"_",P345)</f>
        <v>férfi_fiatal egyetemi-főiskolai alkalmazott</v>
      </c>
      <c r="X345" s="4" t="str">
        <f>CONCATENATE(O345,"_",S345)</f>
        <v>férfi_Bp.</v>
      </c>
      <c r="Y345" s="4" t="str">
        <f>CONCATENATE(O345,"_",M345,"_",P345)</f>
        <v>férfi_Budapesti Műszaki és Gazdaságtudományi Egyetem_fiatal egyetemi-főiskolai alkalmazott</v>
      </c>
      <c r="Z345" s="4" t="str">
        <f>CONCATENATE(O345,"_",P345)</f>
        <v>férfi_fiatal egyetemi-főiskolai alkalmazott</v>
      </c>
      <c r="AA345" s="4" t="str">
        <f>CONCATENATE(O345,"_",R345)</f>
        <v>férfi_</v>
      </c>
    </row>
    <row r="346" spans="1:27" ht="15">
      <c r="A346" s="4">
        <v>344</v>
      </c>
      <c r="B346" s="5">
        <f>COUNTIF($O$3:$O346,O346)</f>
        <v>303</v>
      </c>
      <c r="D346" s="3">
        <f>COUNTIF($X$3:$X346,X346)</f>
        <v>179</v>
      </c>
      <c r="F346" s="3">
        <f>COUNTIF($Y$3:$Y346,Y346)</f>
        <v>11</v>
      </c>
      <c r="I346" s="3">
        <f>COUNTIF($AA$3:$AA346,AA346)</f>
        <v>32</v>
      </c>
      <c r="J346" s="5">
        <v>388</v>
      </c>
      <c r="K346" s="5" t="s">
        <v>511</v>
      </c>
      <c r="L346" s="6">
        <v>0.016527777777777777</v>
      </c>
      <c r="M346" s="4" t="s">
        <v>38</v>
      </c>
      <c r="N346" s="4" t="s">
        <v>56</v>
      </c>
      <c r="O346" s="4" t="s">
        <v>11</v>
      </c>
      <c r="P346" s="4" t="s">
        <v>110</v>
      </c>
      <c r="Q346" s="4">
        <v>1967</v>
      </c>
      <c r="R346" s="4" t="s">
        <v>60</v>
      </c>
      <c r="S346" s="4" t="s">
        <v>1268</v>
      </c>
      <c r="T346" s="4" t="s">
        <v>512</v>
      </c>
      <c r="U346" s="4" t="s">
        <v>513</v>
      </c>
      <c r="V346" s="4" t="s">
        <v>18</v>
      </c>
      <c r="W346" s="4" t="str">
        <f>CONCATENATE(O346,"_",P346)</f>
        <v>férfi_szenior egyetemi-főiskolai alkalmazott</v>
      </c>
      <c r="X346" s="4" t="str">
        <f>CONCATENATE(O346,"_",S346)</f>
        <v>férfi_Bp.</v>
      </c>
      <c r="Y346" s="4" t="str">
        <f>CONCATENATE(O346,"_",M346,"_",P346)</f>
        <v>férfi_Eötvös Loránd Tudományegyetem_szenior egyetemi-főiskolai alkalmazott</v>
      </c>
      <c r="Z346" s="4" t="str">
        <f>CONCATENATE(O346,"_",P346)</f>
        <v>férfi_szenior egyetemi-főiskolai alkalmazott</v>
      </c>
      <c r="AA346" s="4" t="str">
        <f>CONCATENATE(O346,"_",R346)</f>
        <v>férfi_s1</v>
      </c>
    </row>
    <row r="347" spans="1:27" ht="15">
      <c r="A347" s="4">
        <v>345</v>
      </c>
      <c r="B347" s="5">
        <f>COUNTIF($O$3:$O347,O347)</f>
        <v>42</v>
      </c>
      <c r="I347" s="3">
        <f>COUNTIF($AA$3:$AA347,AA347)</f>
        <v>1</v>
      </c>
      <c r="J347" s="5">
        <v>862</v>
      </c>
      <c r="K347" s="5" t="s">
        <v>514</v>
      </c>
      <c r="L347" s="6">
        <v>0.016527777777777777</v>
      </c>
      <c r="O347" s="4" t="s">
        <v>33</v>
      </c>
      <c r="P347" s="4" t="s">
        <v>17</v>
      </c>
      <c r="Q347" s="4">
        <v>1973</v>
      </c>
      <c r="R347" s="4" t="s">
        <v>60</v>
      </c>
      <c r="U347" s="4" t="s">
        <v>190</v>
      </c>
      <c r="W347" s="4" t="str">
        <f>CONCATENATE(O347,"_",P347)</f>
        <v>nő_egyéb</v>
      </c>
      <c r="X347" s="4" t="str">
        <f>CONCATENATE(O347,"_",S347)</f>
        <v>nő_</v>
      </c>
      <c r="Y347" s="4" t="str">
        <f>CONCATENATE(O347,"_",M347,"_",P347)</f>
        <v>nő__egyéb</v>
      </c>
      <c r="Z347" s="4" t="str">
        <f>CONCATENATE(O347,"_",P347)</f>
        <v>nő_egyéb</v>
      </c>
      <c r="AA347" s="4" t="str">
        <f>CONCATENATE(O347,"_",R347)</f>
        <v>nő_s1</v>
      </c>
    </row>
    <row r="348" spans="1:27" ht="15">
      <c r="A348" s="4">
        <v>346</v>
      </c>
      <c r="B348" s="5">
        <f>COUNTIF($O$3:$O348,O348)</f>
        <v>304</v>
      </c>
      <c r="J348" s="5">
        <v>148</v>
      </c>
      <c r="K348" s="5" t="s">
        <v>515</v>
      </c>
      <c r="L348" s="6">
        <v>0.01653935185185185</v>
      </c>
      <c r="O348" s="4" t="s">
        <v>11</v>
      </c>
      <c r="P348" s="4" t="s">
        <v>17</v>
      </c>
      <c r="Q348" s="4">
        <v>1981</v>
      </c>
      <c r="W348" s="4" t="str">
        <f>CONCATENATE(O348,"_",P348)</f>
        <v>férfi_egyéb</v>
      </c>
      <c r="X348" s="4" t="str">
        <f>CONCATENATE(O348,"_",S348)</f>
        <v>férfi_</v>
      </c>
      <c r="Y348" s="4" t="str">
        <f>CONCATENATE(O348,"_",M348,"_",P348)</f>
        <v>férfi__egyéb</v>
      </c>
      <c r="Z348" s="4" t="str">
        <f>CONCATENATE(O348,"_",P348)</f>
        <v>férfi_egyéb</v>
      </c>
      <c r="AA348" s="4" t="str">
        <f>CONCATENATE(O348,"_",R348)</f>
        <v>férfi_</v>
      </c>
    </row>
    <row r="349" spans="1:27" ht="15">
      <c r="A349" s="4">
        <v>347</v>
      </c>
      <c r="B349" s="5">
        <f>COUNTIF($O$3:$O349,O349)</f>
        <v>43</v>
      </c>
      <c r="D349" s="3">
        <f>COUNTIF($X$3:$X349,X349)</f>
        <v>29</v>
      </c>
      <c r="E349" s="3">
        <f>COUNTIF($Y$3:$Y349,Y349)</f>
        <v>12</v>
      </c>
      <c r="J349" s="5">
        <v>858</v>
      </c>
      <c r="K349" s="5" t="s">
        <v>516</v>
      </c>
      <c r="L349" s="6">
        <v>0.01653935185185185</v>
      </c>
      <c r="M349" s="4" t="s">
        <v>38</v>
      </c>
      <c r="N349" s="4" t="s">
        <v>86</v>
      </c>
      <c r="O349" s="4" t="s">
        <v>33</v>
      </c>
      <c r="P349" s="4" t="s">
        <v>12</v>
      </c>
      <c r="Q349" s="4">
        <v>1996</v>
      </c>
      <c r="S349" s="4" t="s">
        <v>1268</v>
      </c>
      <c r="V349" s="4" t="s">
        <v>18</v>
      </c>
      <c r="W349" s="4" t="str">
        <f>CONCATENATE(O349,"_",P349)</f>
        <v>nő_egyetemi-főiskolai hallgató</v>
      </c>
      <c r="X349" s="4" t="str">
        <f>CONCATENATE(O349,"_",S349)</f>
        <v>nő_Bp.</v>
      </c>
      <c r="Y349" s="4" t="str">
        <f>CONCATENATE(O349,"_",M349,"_",P349)</f>
        <v>nő_Eötvös Loránd Tudományegyetem_egyetemi-főiskolai hallgató</v>
      </c>
      <c r="Z349" s="4" t="str">
        <f>CONCATENATE(O349,"_",P349)</f>
        <v>nő_egyetemi-főiskolai hallgató</v>
      </c>
      <c r="AA349" s="4" t="str">
        <f>CONCATENATE(O349,"_",R349)</f>
        <v>nő_</v>
      </c>
    </row>
    <row r="350" spans="1:27" ht="15">
      <c r="A350" s="4">
        <v>348</v>
      </c>
      <c r="B350" s="5">
        <f>COUNTIF($O$3:$O350,O350)</f>
        <v>305</v>
      </c>
      <c r="J350" s="5">
        <v>137</v>
      </c>
      <c r="K350" s="5" t="s">
        <v>517</v>
      </c>
      <c r="L350" s="6">
        <v>0.016550925925925924</v>
      </c>
      <c r="O350" s="4" t="s">
        <v>11</v>
      </c>
      <c r="P350" s="4" t="s">
        <v>17</v>
      </c>
      <c r="Q350" s="4">
        <v>1978</v>
      </c>
      <c r="V350" s="4" t="s">
        <v>58</v>
      </c>
      <c r="W350" s="4" t="str">
        <f>CONCATENATE(O350,"_",P350)</f>
        <v>férfi_egyéb</v>
      </c>
      <c r="X350" s="4" t="str">
        <f>CONCATENATE(O350,"_",S350)</f>
        <v>férfi_</v>
      </c>
      <c r="Y350" s="4" t="str">
        <f>CONCATENATE(O350,"_",M350,"_",P350)</f>
        <v>férfi__egyéb</v>
      </c>
      <c r="Z350" s="4" t="str">
        <f>CONCATENATE(O350,"_",P350)</f>
        <v>férfi_egyéb</v>
      </c>
      <c r="AA350" s="4" t="str">
        <f>CONCATENATE(O350,"_",R350)</f>
        <v>férfi_</v>
      </c>
    </row>
    <row r="351" spans="1:27" ht="15">
      <c r="A351" s="4">
        <v>349</v>
      </c>
      <c r="B351" s="5">
        <f>COUNTIF($O$3:$O351,O351)</f>
        <v>306</v>
      </c>
      <c r="J351" s="5">
        <v>661</v>
      </c>
      <c r="K351" s="5" t="s">
        <v>518</v>
      </c>
      <c r="L351" s="6">
        <v>0.016550925925925924</v>
      </c>
      <c r="O351" s="4" t="s">
        <v>11</v>
      </c>
      <c r="P351" s="4" t="s">
        <v>17</v>
      </c>
      <c r="Q351" s="4">
        <v>1979</v>
      </c>
      <c r="V351" s="4" t="s">
        <v>58</v>
      </c>
      <c r="W351" s="4" t="str">
        <f>CONCATENATE(O351,"_",P351)</f>
        <v>férfi_egyéb</v>
      </c>
      <c r="X351" s="4" t="str">
        <f>CONCATENATE(O351,"_",S351)</f>
        <v>férfi_</v>
      </c>
      <c r="Y351" s="4" t="str">
        <f>CONCATENATE(O351,"_",M351,"_",P351)</f>
        <v>férfi__egyéb</v>
      </c>
      <c r="Z351" s="4" t="str">
        <f>CONCATENATE(O351,"_",P351)</f>
        <v>férfi_egyéb</v>
      </c>
      <c r="AA351" s="4" t="str">
        <f>CONCATENATE(O351,"_",R351)</f>
        <v>férfi_</v>
      </c>
    </row>
    <row r="352" spans="1:27" ht="15">
      <c r="A352" s="4">
        <v>350</v>
      </c>
      <c r="B352" s="5">
        <f>COUNTIF($O$3:$O352,O352)</f>
        <v>307</v>
      </c>
      <c r="D352" s="3">
        <f>COUNTIF($X$3:$X352,X352)</f>
        <v>180</v>
      </c>
      <c r="G352" s="3">
        <f>COUNTIF($Y$3:$Y352,Y352)</f>
        <v>51</v>
      </c>
      <c r="J352" s="5">
        <v>201</v>
      </c>
      <c r="K352" s="5" t="s">
        <v>519</v>
      </c>
      <c r="L352" s="6">
        <v>0.0165625</v>
      </c>
      <c r="M352" s="4" t="s">
        <v>16</v>
      </c>
      <c r="N352" s="4" t="s">
        <v>101</v>
      </c>
      <c r="O352" s="4" t="s">
        <v>11</v>
      </c>
      <c r="P352" s="4" t="s">
        <v>12</v>
      </c>
      <c r="Q352" s="4">
        <v>1993</v>
      </c>
      <c r="S352" s="4" t="s">
        <v>1268</v>
      </c>
      <c r="W352" s="4" t="str">
        <f>CONCATENATE(O352,"_",P352)</f>
        <v>férfi_egyetemi-főiskolai hallgató</v>
      </c>
      <c r="X352" s="4" t="str">
        <f>CONCATENATE(O352,"_",S352)</f>
        <v>férfi_Bp.</v>
      </c>
      <c r="Y352" s="4" t="str">
        <f>CONCATENATE(O352,"_",M352,"_",P352)</f>
        <v>férfi_Budapesti Műszaki és Gazdaságtudományi Egyetem_egyetemi-főiskolai hallgató</v>
      </c>
      <c r="Z352" s="4" t="str">
        <f>CONCATENATE(O352,"_",P352)</f>
        <v>férfi_egyetemi-főiskolai hallgató</v>
      </c>
      <c r="AA352" s="4" t="str">
        <f>CONCATENATE(O352,"_",R352)</f>
        <v>férfi_</v>
      </c>
    </row>
    <row r="353" spans="1:27" ht="15">
      <c r="A353" s="4">
        <v>351</v>
      </c>
      <c r="B353" s="5">
        <f>COUNTIF($O$3:$O353,O353)</f>
        <v>308</v>
      </c>
      <c r="D353" s="3">
        <f>COUNTIF($X$3:$X353,X353)</f>
        <v>181</v>
      </c>
      <c r="E353" s="3">
        <f>COUNTIF($Y$3:$Y353,Y353)</f>
        <v>73</v>
      </c>
      <c r="J353" s="5">
        <v>1251</v>
      </c>
      <c r="K353" s="5" t="s">
        <v>520</v>
      </c>
      <c r="L353" s="6">
        <v>0.0165625</v>
      </c>
      <c r="M353" s="4" t="s">
        <v>38</v>
      </c>
      <c r="N353" s="4" t="s">
        <v>368</v>
      </c>
      <c r="O353" s="4" t="s">
        <v>11</v>
      </c>
      <c r="P353" s="4" t="s">
        <v>12</v>
      </c>
      <c r="Q353" s="4">
        <v>1996</v>
      </c>
      <c r="S353" s="4" t="s">
        <v>1268</v>
      </c>
      <c r="W353" s="4" t="str">
        <f>CONCATENATE(O353,"_",P353)</f>
        <v>férfi_egyetemi-főiskolai hallgató</v>
      </c>
      <c r="X353" s="4" t="str">
        <f>CONCATENATE(O353,"_",S353)</f>
        <v>férfi_Bp.</v>
      </c>
      <c r="Y353" s="4" t="str">
        <f>CONCATENATE(O353,"_",M353,"_",P353)</f>
        <v>férfi_Eötvös Loránd Tudományegyetem_egyetemi-főiskolai hallgató</v>
      </c>
      <c r="Z353" s="4" t="str">
        <f>CONCATENATE(O353,"_",P353)</f>
        <v>férfi_egyetemi-főiskolai hallgató</v>
      </c>
      <c r="AA353" s="4" t="str">
        <f>CONCATENATE(O353,"_",R353)</f>
        <v>férfi_</v>
      </c>
    </row>
    <row r="354" spans="1:27" ht="15">
      <c r="A354" s="4">
        <v>352</v>
      </c>
      <c r="B354" s="5">
        <f>COUNTIF($O$3:$O354,O354)</f>
        <v>309</v>
      </c>
      <c r="D354" s="3">
        <f>COUNTIF($X$3:$X354,X354)</f>
        <v>182</v>
      </c>
      <c r="J354" s="5">
        <v>692</v>
      </c>
      <c r="K354" s="5" t="s">
        <v>521</v>
      </c>
      <c r="L354" s="6">
        <v>0.0165625</v>
      </c>
      <c r="M354" s="4" t="s">
        <v>63</v>
      </c>
      <c r="N354" s="4" t="s">
        <v>522</v>
      </c>
      <c r="O354" s="4" t="s">
        <v>11</v>
      </c>
      <c r="P354" s="4" t="s">
        <v>12</v>
      </c>
      <c r="Q354" s="4">
        <v>1993</v>
      </c>
      <c r="S354" s="4" t="s">
        <v>1268</v>
      </c>
      <c r="W354" s="4" t="str">
        <f>CONCATENATE(O354,"_",P354)</f>
        <v>férfi_egyetemi-főiskolai hallgató</v>
      </c>
      <c r="X354" s="4" t="str">
        <f>CONCATENATE(O354,"_",S354)</f>
        <v>férfi_Bp.</v>
      </c>
      <c r="Y354" s="4" t="str">
        <f>CONCATENATE(O354,"_",M354,"_",P354)</f>
        <v>férfi_Óbudai Egyetem_egyetemi-főiskolai hallgató</v>
      </c>
      <c r="Z354" s="4" t="str">
        <f>CONCATENATE(O354,"_",P354)</f>
        <v>férfi_egyetemi-főiskolai hallgató</v>
      </c>
      <c r="AA354" s="4" t="str">
        <f>CONCATENATE(O354,"_",R354)</f>
        <v>férfi_</v>
      </c>
    </row>
    <row r="355" spans="1:27" ht="15">
      <c r="A355" s="4">
        <v>353</v>
      </c>
      <c r="B355" s="5">
        <f>COUNTIF($O$3:$O355,O355)</f>
        <v>44</v>
      </c>
      <c r="D355" s="3">
        <f>COUNTIF($X$3:$X355,X355)</f>
        <v>30</v>
      </c>
      <c r="E355" s="3">
        <f>COUNTIF($Y$3:$Y355,Y355)</f>
        <v>13</v>
      </c>
      <c r="J355" s="5">
        <v>499</v>
      </c>
      <c r="K355" s="5" t="s">
        <v>523</v>
      </c>
      <c r="L355" s="6">
        <v>0.016574074074074074</v>
      </c>
      <c r="M355" s="4" t="s">
        <v>38</v>
      </c>
      <c r="N355" s="4" t="s">
        <v>41</v>
      </c>
      <c r="O355" s="4" t="s">
        <v>33</v>
      </c>
      <c r="P355" s="4" t="s">
        <v>12</v>
      </c>
      <c r="Q355" s="4">
        <v>1992</v>
      </c>
      <c r="S355" s="4" t="s">
        <v>1268</v>
      </c>
      <c r="V355" s="4" t="s">
        <v>524</v>
      </c>
      <c r="W355" s="4" t="str">
        <f>CONCATENATE(O355,"_",P355)</f>
        <v>nő_egyetemi-főiskolai hallgató</v>
      </c>
      <c r="X355" s="4" t="str">
        <f>CONCATENATE(O355,"_",S355)</f>
        <v>nő_Bp.</v>
      </c>
      <c r="Y355" s="4" t="str">
        <f>CONCATENATE(O355,"_",M355,"_",P355)</f>
        <v>nő_Eötvös Loránd Tudományegyetem_egyetemi-főiskolai hallgató</v>
      </c>
      <c r="Z355" s="4" t="str">
        <f>CONCATENATE(O355,"_",P355)</f>
        <v>nő_egyetemi-főiskolai hallgató</v>
      </c>
      <c r="AA355" s="4" t="str">
        <f>CONCATENATE(O355,"_",R355)</f>
        <v>nő_</v>
      </c>
    </row>
    <row r="356" spans="1:27" ht="15">
      <c r="A356" s="4">
        <v>354</v>
      </c>
      <c r="B356" s="5">
        <f>COUNTIF($O$3:$O356,O356)</f>
        <v>310</v>
      </c>
      <c r="C356" s="2">
        <f>COUNTIF($W$3:$W356,W356)</f>
        <v>12</v>
      </c>
      <c r="I356" s="3"/>
      <c r="J356" s="5">
        <v>680</v>
      </c>
      <c r="K356" s="5" t="s">
        <v>525</v>
      </c>
      <c r="L356" s="6">
        <v>0.016574074074074074</v>
      </c>
      <c r="M356" s="4" t="s">
        <v>526</v>
      </c>
      <c r="O356" s="4" t="s">
        <v>11</v>
      </c>
      <c r="P356" s="4" t="s">
        <v>47</v>
      </c>
      <c r="Q356" s="4">
        <v>2007</v>
      </c>
      <c r="V356" s="4" t="s">
        <v>527</v>
      </c>
      <c r="W356" s="4" t="str">
        <f>CONCATENATE(O356,"_",P356)</f>
        <v>férfi_közoktatásban tanuló</v>
      </c>
      <c r="X356" s="4" t="str">
        <f>CONCATENATE(O356,"_",S356)</f>
        <v>férfi_</v>
      </c>
      <c r="Y356" s="4" t="str">
        <f>CONCATENATE(O356,"_",M356,"_",P356)</f>
        <v>férfi_Áldás u. Általános iskola_közoktatásban tanuló</v>
      </c>
      <c r="Z356" s="4" t="str">
        <f>CONCATENATE(O356,"_",P356)</f>
        <v>férfi_közoktatásban tanuló</v>
      </c>
      <c r="AA356" s="4" t="str">
        <f>CONCATENATE(O356,"_",R356)</f>
        <v>férfi_</v>
      </c>
    </row>
    <row r="357" spans="1:27" ht="15">
      <c r="A357" s="4">
        <v>355</v>
      </c>
      <c r="B357" s="5">
        <f>COUNTIF($O$3:$O357,O357)</f>
        <v>311</v>
      </c>
      <c r="J357" s="5">
        <v>329</v>
      </c>
      <c r="K357" s="5" t="s">
        <v>528</v>
      </c>
      <c r="L357" s="6">
        <v>0.016585648148148148</v>
      </c>
      <c r="O357" s="4" t="s">
        <v>11</v>
      </c>
      <c r="P357" s="4" t="s">
        <v>17</v>
      </c>
      <c r="Q357" s="4">
        <v>1986</v>
      </c>
      <c r="V357" s="4" t="s">
        <v>58</v>
      </c>
      <c r="W357" s="4" t="str">
        <f>CONCATENATE(O357,"_",P357)</f>
        <v>férfi_egyéb</v>
      </c>
      <c r="X357" s="4" t="str">
        <f>CONCATENATE(O357,"_",S357)</f>
        <v>férfi_</v>
      </c>
      <c r="Y357" s="4" t="str">
        <f>CONCATENATE(O357,"_",M357,"_",P357)</f>
        <v>férfi__egyéb</v>
      </c>
      <c r="Z357" s="4" t="str">
        <f>CONCATENATE(O357,"_",P357)</f>
        <v>férfi_egyéb</v>
      </c>
      <c r="AA357" s="4" t="str">
        <f>CONCATENATE(O357,"_",R357)</f>
        <v>férfi_</v>
      </c>
    </row>
    <row r="358" spans="1:27" ht="15">
      <c r="A358" s="4">
        <v>356</v>
      </c>
      <c r="B358" s="5">
        <f>COUNTIF($O$3:$O358,O358)</f>
        <v>312</v>
      </c>
      <c r="D358" s="3">
        <f>COUNTIF($X$3:$X358,X358)</f>
        <v>183</v>
      </c>
      <c r="G358" s="3">
        <f>COUNTIF($Y$3:$Y358,Y358)</f>
        <v>52</v>
      </c>
      <c r="J358" s="5">
        <v>1060</v>
      </c>
      <c r="K358" s="5" t="s">
        <v>529</v>
      </c>
      <c r="L358" s="6">
        <v>0.01659722222222222</v>
      </c>
      <c r="M358" s="4" t="s">
        <v>16</v>
      </c>
      <c r="N358" s="4" t="s">
        <v>530</v>
      </c>
      <c r="O358" s="4" t="s">
        <v>11</v>
      </c>
      <c r="P358" s="4" t="s">
        <v>12</v>
      </c>
      <c r="Q358" s="4">
        <v>1997</v>
      </c>
      <c r="S358" s="4" t="s">
        <v>1268</v>
      </c>
      <c r="W358" s="4" t="str">
        <f>CONCATENATE(O358,"_",P358)</f>
        <v>férfi_egyetemi-főiskolai hallgató</v>
      </c>
      <c r="X358" s="4" t="str">
        <f>CONCATENATE(O358,"_",S358)</f>
        <v>férfi_Bp.</v>
      </c>
      <c r="Y358" s="4" t="str">
        <f>CONCATENATE(O358,"_",M358,"_",P358)</f>
        <v>férfi_Budapesti Műszaki és Gazdaságtudományi Egyetem_egyetemi-főiskolai hallgató</v>
      </c>
      <c r="Z358" s="4" t="str">
        <f>CONCATENATE(O358,"_",P358)</f>
        <v>férfi_egyetemi-főiskolai hallgató</v>
      </c>
      <c r="AA358" s="4" t="str">
        <f>CONCATENATE(O358,"_",R358)</f>
        <v>férfi_</v>
      </c>
    </row>
    <row r="359" spans="1:27" ht="15">
      <c r="A359" s="4">
        <v>357</v>
      </c>
      <c r="B359" s="5">
        <f>COUNTIF($O$3:$O359,O359)</f>
        <v>313</v>
      </c>
      <c r="J359" s="5">
        <v>615</v>
      </c>
      <c r="K359" s="5" t="s">
        <v>531</v>
      </c>
      <c r="L359" s="6">
        <v>0.0166087962962963</v>
      </c>
      <c r="O359" s="4" t="s">
        <v>11</v>
      </c>
      <c r="P359" s="4" t="s">
        <v>17</v>
      </c>
      <c r="Q359" s="4">
        <v>1985</v>
      </c>
      <c r="V359" s="4" t="s">
        <v>58</v>
      </c>
      <c r="W359" s="4" t="str">
        <f>CONCATENATE(O359,"_",P359)</f>
        <v>férfi_egyéb</v>
      </c>
      <c r="X359" s="4" t="str">
        <f>CONCATENATE(O359,"_",S359)</f>
        <v>férfi_</v>
      </c>
      <c r="Y359" s="4" t="str">
        <f>CONCATENATE(O359,"_",M359,"_",P359)</f>
        <v>férfi__egyéb</v>
      </c>
      <c r="Z359" s="4" t="str">
        <f>CONCATENATE(O359,"_",P359)</f>
        <v>férfi_egyéb</v>
      </c>
      <c r="AA359" s="4" t="str">
        <f>CONCATENATE(O359,"_",R359)</f>
        <v>férfi_</v>
      </c>
    </row>
    <row r="360" spans="1:27" ht="15">
      <c r="A360" s="4">
        <v>358</v>
      </c>
      <c r="B360" s="5">
        <f>COUNTIF($O$3:$O360,O360)</f>
        <v>314</v>
      </c>
      <c r="D360" s="3">
        <f>COUNTIF($X$3:$X360,X360)</f>
        <v>184</v>
      </c>
      <c r="E360" s="3">
        <f>COUNTIF($Y$3:$Y360,Y360)</f>
        <v>74</v>
      </c>
      <c r="J360" s="5">
        <v>514</v>
      </c>
      <c r="K360" s="5" t="s">
        <v>532</v>
      </c>
      <c r="L360" s="6">
        <v>0.0166087962962963</v>
      </c>
      <c r="M360" s="4" t="s">
        <v>38</v>
      </c>
      <c r="N360" s="4" t="s">
        <v>109</v>
      </c>
      <c r="O360" s="4" t="s">
        <v>11</v>
      </c>
      <c r="P360" s="4" t="s">
        <v>12</v>
      </c>
      <c r="Q360" s="4">
        <v>1997</v>
      </c>
      <c r="S360" s="4" t="s">
        <v>1268</v>
      </c>
      <c r="W360" s="4" t="str">
        <f>CONCATENATE(O360,"_",P360)</f>
        <v>férfi_egyetemi-főiskolai hallgató</v>
      </c>
      <c r="X360" s="4" t="str">
        <f>CONCATENATE(O360,"_",S360)</f>
        <v>férfi_Bp.</v>
      </c>
      <c r="Y360" s="4" t="str">
        <f>CONCATENATE(O360,"_",M360,"_",P360)</f>
        <v>férfi_Eötvös Loránd Tudományegyetem_egyetemi-főiskolai hallgató</v>
      </c>
      <c r="Z360" s="4" t="str">
        <f>CONCATENATE(O360,"_",P360)</f>
        <v>férfi_egyetemi-főiskolai hallgató</v>
      </c>
      <c r="AA360" s="4" t="str">
        <f>CONCATENATE(O360,"_",R360)</f>
        <v>férfi_</v>
      </c>
    </row>
    <row r="361" spans="1:27" ht="15">
      <c r="A361" s="4">
        <v>359</v>
      </c>
      <c r="B361" s="5">
        <f>COUNTIF($O$3:$O361,O361)</f>
        <v>45</v>
      </c>
      <c r="D361" s="3">
        <f>COUNTIF($X$3:$X361,X361)</f>
        <v>31</v>
      </c>
      <c r="E361" s="3">
        <f>COUNTIF($Y$3:$Y361,Y361)</f>
        <v>14</v>
      </c>
      <c r="J361" s="5">
        <v>366</v>
      </c>
      <c r="K361" s="5" t="s">
        <v>533</v>
      </c>
      <c r="L361" s="6">
        <v>0.016620370370370372</v>
      </c>
      <c r="M361" s="4" t="s">
        <v>38</v>
      </c>
      <c r="N361" s="4" t="s">
        <v>375</v>
      </c>
      <c r="O361" s="4" t="s">
        <v>33</v>
      </c>
      <c r="P361" s="4" t="s">
        <v>12</v>
      </c>
      <c r="Q361" s="4">
        <v>1998</v>
      </c>
      <c r="S361" s="4" t="s">
        <v>1268</v>
      </c>
      <c r="W361" s="4" t="str">
        <f>CONCATENATE(O361,"_",P361)</f>
        <v>nő_egyetemi-főiskolai hallgató</v>
      </c>
      <c r="X361" s="4" t="str">
        <f>CONCATENATE(O361,"_",S361)</f>
        <v>nő_Bp.</v>
      </c>
      <c r="Y361" s="4" t="str">
        <f>CONCATENATE(O361,"_",M361,"_",P361)</f>
        <v>nő_Eötvös Loránd Tudományegyetem_egyetemi-főiskolai hallgató</v>
      </c>
      <c r="Z361" s="4" t="str">
        <f>CONCATENATE(O361,"_",P361)</f>
        <v>nő_egyetemi-főiskolai hallgató</v>
      </c>
      <c r="AA361" s="4" t="str">
        <f>CONCATENATE(O361,"_",R361)</f>
        <v>nő_</v>
      </c>
    </row>
    <row r="362" spans="1:27" ht="15">
      <c r="A362" s="4">
        <v>360</v>
      </c>
      <c r="B362" s="5">
        <f>COUNTIF($O$3:$O362,O362)</f>
        <v>315</v>
      </c>
      <c r="D362" s="3">
        <f>COUNTIF($X$3:$X362,X362)</f>
        <v>185</v>
      </c>
      <c r="J362" s="5">
        <v>24</v>
      </c>
      <c r="K362" s="5" t="s">
        <v>534</v>
      </c>
      <c r="L362" s="6">
        <v>0.016620370370370372</v>
      </c>
      <c r="M362" s="4" t="s">
        <v>170</v>
      </c>
      <c r="N362" s="4" t="s">
        <v>535</v>
      </c>
      <c r="O362" s="4" t="s">
        <v>11</v>
      </c>
      <c r="P362" s="4" t="s">
        <v>12</v>
      </c>
      <c r="Q362" s="4">
        <v>1993</v>
      </c>
      <c r="S362" s="4" t="s">
        <v>1268</v>
      </c>
      <c r="W362" s="4" t="str">
        <f>CONCATENATE(O362,"_",P362)</f>
        <v>férfi_egyetemi-főiskolai hallgató</v>
      </c>
      <c r="X362" s="4" t="str">
        <f>CONCATENATE(O362,"_",S362)</f>
        <v>férfi_Bp.</v>
      </c>
      <c r="Y362" s="4" t="str">
        <f>CONCATENATE(O362,"_",M362,"_",P362)</f>
        <v>férfi_Budapesti Gazdasági Egyetem_egyetemi-főiskolai hallgató</v>
      </c>
      <c r="Z362" s="4" t="str">
        <f>CONCATENATE(O362,"_",P362)</f>
        <v>férfi_egyetemi-főiskolai hallgató</v>
      </c>
      <c r="AA362" s="4" t="str">
        <f>CONCATENATE(O362,"_",R362)</f>
        <v>férfi_</v>
      </c>
    </row>
    <row r="363" spans="1:27" ht="15">
      <c r="A363" s="4">
        <v>361</v>
      </c>
      <c r="B363" s="5">
        <f>COUNTIF($O$3:$O363,O363)</f>
        <v>316</v>
      </c>
      <c r="D363" s="3">
        <f>COUNTIF($X$3:$X363,X363)</f>
        <v>186</v>
      </c>
      <c r="J363" s="5">
        <v>1080</v>
      </c>
      <c r="K363" s="5" t="s">
        <v>536</v>
      </c>
      <c r="L363" s="6">
        <v>0.016631944444444446</v>
      </c>
      <c r="M363" s="4" t="s">
        <v>97</v>
      </c>
      <c r="N363" s="4" t="s">
        <v>537</v>
      </c>
      <c r="O363" s="4" t="s">
        <v>11</v>
      </c>
      <c r="P363" s="4" t="s">
        <v>12</v>
      </c>
      <c r="Q363" s="4">
        <v>1992</v>
      </c>
      <c r="S363" s="4" t="s">
        <v>1268</v>
      </c>
      <c r="W363" s="4" t="str">
        <f>CONCATENATE(O363,"_",P363)</f>
        <v>férfi_egyetemi-főiskolai hallgató</v>
      </c>
      <c r="X363" s="4" t="str">
        <f>CONCATENATE(O363,"_",S363)</f>
        <v>férfi_Bp.</v>
      </c>
      <c r="Y363" s="4" t="str">
        <f>CONCATENATE(O363,"_",M363,"_",P363)</f>
        <v>férfi_Szent István Egyetem_egyetemi-főiskolai hallgató</v>
      </c>
      <c r="Z363" s="4" t="str">
        <f>CONCATENATE(O363,"_",P363)</f>
        <v>férfi_egyetemi-főiskolai hallgató</v>
      </c>
      <c r="AA363" s="4" t="str">
        <f>CONCATENATE(O363,"_",R363)</f>
        <v>férfi_</v>
      </c>
    </row>
    <row r="364" spans="1:27" ht="15">
      <c r="A364" s="4">
        <v>362</v>
      </c>
      <c r="B364" s="5">
        <f>COUNTIF($O$3:$O364,O364)</f>
        <v>317</v>
      </c>
      <c r="J364" s="5">
        <v>497</v>
      </c>
      <c r="K364" s="5" t="s">
        <v>538</v>
      </c>
      <c r="L364" s="6">
        <v>0.016631944444444446</v>
      </c>
      <c r="O364" s="4" t="s">
        <v>11</v>
      </c>
      <c r="P364" s="4" t="s">
        <v>17</v>
      </c>
      <c r="Q364" s="4">
        <v>1987</v>
      </c>
      <c r="W364" s="4" t="str">
        <f>CONCATENATE(O364,"_",P364)</f>
        <v>férfi_egyéb</v>
      </c>
      <c r="X364" s="4" t="str">
        <f>CONCATENATE(O364,"_",S364)</f>
        <v>férfi_</v>
      </c>
      <c r="Y364" s="4" t="str">
        <f>CONCATENATE(O364,"_",M364,"_",P364)</f>
        <v>férfi__egyéb</v>
      </c>
      <c r="Z364" s="4" t="str">
        <f>CONCATENATE(O364,"_",P364)</f>
        <v>férfi_egyéb</v>
      </c>
      <c r="AA364" s="4" t="str">
        <f>CONCATENATE(O364,"_",R364)</f>
        <v>férfi_</v>
      </c>
    </row>
    <row r="365" spans="1:27" ht="15">
      <c r="A365" s="4">
        <v>363</v>
      </c>
      <c r="B365" s="5">
        <f>COUNTIF($O$3:$O365,O365)</f>
        <v>318</v>
      </c>
      <c r="D365" s="3">
        <f>COUNTIF($X$3:$X365,X365)</f>
        <v>187</v>
      </c>
      <c r="F365" s="3">
        <f>COUNTIF($Y$3:$Y365,Y365)</f>
        <v>12</v>
      </c>
      <c r="J365" s="5">
        <v>102</v>
      </c>
      <c r="K365" s="5" t="s">
        <v>539</v>
      </c>
      <c r="L365" s="6">
        <v>0.01664351851851852</v>
      </c>
      <c r="M365" s="4" t="s">
        <v>38</v>
      </c>
      <c r="N365" s="4" t="s">
        <v>540</v>
      </c>
      <c r="O365" s="4" t="s">
        <v>11</v>
      </c>
      <c r="P365" s="4" t="s">
        <v>110</v>
      </c>
      <c r="Q365" s="4">
        <v>1986</v>
      </c>
      <c r="S365" s="4" t="s">
        <v>1268</v>
      </c>
      <c r="T365" s="4" t="s">
        <v>541</v>
      </c>
      <c r="W365" s="4" t="str">
        <f>CONCATENATE(O365,"_",P365)</f>
        <v>férfi_szenior egyetemi-főiskolai alkalmazott</v>
      </c>
      <c r="X365" s="4" t="str">
        <f>CONCATENATE(O365,"_",S365)</f>
        <v>férfi_Bp.</v>
      </c>
      <c r="Y365" s="4" t="str">
        <f>CONCATENATE(O365,"_",M365,"_",P365)</f>
        <v>férfi_Eötvös Loránd Tudományegyetem_szenior egyetemi-főiskolai alkalmazott</v>
      </c>
      <c r="Z365" s="4" t="str">
        <f>CONCATENATE(O365,"_",P365)</f>
        <v>férfi_szenior egyetemi-főiskolai alkalmazott</v>
      </c>
      <c r="AA365" s="4" t="str">
        <f>CONCATENATE(O365,"_",R365)</f>
        <v>férfi_</v>
      </c>
    </row>
    <row r="366" spans="1:27" ht="15">
      <c r="A366" s="4">
        <v>364</v>
      </c>
      <c r="B366" s="5">
        <f>COUNTIF($O$3:$O366,O366)</f>
        <v>46</v>
      </c>
      <c r="D366" s="3">
        <f>COUNTIF($X$3:$X366,X366)</f>
        <v>32</v>
      </c>
      <c r="E366" s="3">
        <f>COUNTIF($Y$3:$Y366,Y366)</f>
        <v>15</v>
      </c>
      <c r="J366" s="5">
        <v>73</v>
      </c>
      <c r="K366" s="5" t="s">
        <v>542</v>
      </c>
      <c r="L366" s="6">
        <v>0.016655092592592593</v>
      </c>
      <c r="M366" s="4" t="s">
        <v>38</v>
      </c>
      <c r="N366" s="4" t="s">
        <v>316</v>
      </c>
      <c r="O366" s="4" t="s">
        <v>33</v>
      </c>
      <c r="P366" s="4" t="s">
        <v>12</v>
      </c>
      <c r="Q366" s="4">
        <v>1991</v>
      </c>
      <c r="S366" s="4" t="s">
        <v>1268</v>
      </c>
      <c r="W366" s="4" t="str">
        <f>CONCATENATE(O366,"_",P366)</f>
        <v>nő_egyetemi-főiskolai hallgató</v>
      </c>
      <c r="X366" s="4" t="str">
        <f>CONCATENATE(O366,"_",S366)</f>
        <v>nő_Bp.</v>
      </c>
      <c r="Y366" s="4" t="str">
        <f>CONCATENATE(O366,"_",M366,"_",P366)</f>
        <v>nő_Eötvös Loránd Tudományegyetem_egyetemi-főiskolai hallgató</v>
      </c>
      <c r="Z366" s="4" t="str">
        <f>CONCATENATE(O366,"_",P366)</f>
        <v>nő_egyetemi-főiskolai hallgató</v>
      </c>
      <c r="AA366" s="4" t="str">
        <f>CONCATENATE(O366,"_",R366)</f>
        <v>nő_</v>
      </c>
    </row>
    <row r="367" spans="1:27" ht="15">
      <c r="A367" s="4">
        <v>365</v>
      </c>
      <c r="B367" s="5">
        <f>COUNTIF($O$3:$O367,O367)</f>
        <v>319</v>
      </c>
      <c r="D367" s="3">
        <f>COUNTIF($X$3:$X367,X367)</f>
        <v>188</v>
      </c>
      <c r="F367" s="3">
        <f>COUNTIF($Y$3:$Y367,Y367)</f>
        <v>13</v>
      </c>
      <c r="I367" s="3">
        <f>COUNTIF($AA$3:$AA367,AA367)</f>
        <v>9</v>
      </c>
      <c r="J367" s="5">
        <v>789</v>
      </c>
      <c r="K367" s="5" t="s">
        <v>543</v>
      </c>
      <c r="L367" s="6">
        <v>0.016689814814814817</v>
      </c>
      <c r="M367" s="4" t="s">
        <v>38</v>
      </c>
      <c r="N367" s="4" t="s">
        <v>41</v>
      </c>
      <c r="O367" s="4" t="s">
        <v>11</v>
      </c>
      <c r="P367" s="4" t="s">
        <v>110</v>
      </c>
      <c r="Q367" s="4">
        <v>1960</v>
      </c>
      <c r="R367" s="4" t="s">
        <v>90</v>
      </c>
      <c r="S367" s="4" t="s">
        <v>1268</v>
      </c>
      <c r="T367" s="4" t="s">
        <v>419</v>
      </c>
      <c r="V367" s="4" t="s">
        <v>544</v>
      </c>
      <c r="W367" s="4" t="str">
        <f>CONCATENATE(O367,"_",P367)</f>
        <v>férfi_szenior egyetemi-főiskolai alkalmazott</v>
      </c>
      <c r="X367" s="4" t="str">
        <f>CONCATENATE(O367,"_",S367)</f>
        <v>férfi_Bp.</v>
      </c>
      <c r="Y367" s="4" t="str">
        <f>CONCATENATE(O367,"_",M367,"_",P367)</f>
        <v>férfi_Eötvös Loránd Tudományegyetem_szenior egyetemi-főiskolai alkalmazott</v>
      </c>
      <c r="Z367" s="4" t="str">
        <f>CONCATENATE(O367,"_",P367)</f>
        <v>férfi_szenior egyetemi-főiskolai alkalmazott</v>
      </c>
      <c r="AA367" s="4" t="str">
        <f>CONCATENATE(O367,"_",R367)</f>
        <v>férfi_s2</v>
      </c>
    </row>
    <row r="368" spans="1:27" ht="15">
      <c r="A368" s="4">
        <v>366</v>
      </c>
      <c r="B368" s="5">
        <f>COUNTIF($O$3:$O368,O368)</f>
        <v>47</v>
      </c>
      <c r="J368" s="5">
        <v>1190</v>
      </c>
      <c r="K368" s="5" t="s">
        <v>545</v>
      </c>
      <c r="L368" s="6">
        <v>0.016689814814814817</v>
      </c>
      <c r="M368" s="4" t="s">
        <v>231</v>
      </c>
      <c r="N368" s="4" t="s">
        <v>546</v>
      </c>
      <c r="O368" s="4" t="s">
        <v>33</v>
      </c>
      <c r="P368" s="4" t="s">
        <v>12</v>
      </c>
      <c r="Q368" s="4">
        <v>1988</v>
      </c>
      <c r="W368" s="4" t="str">
        <f>CONCATENATE(O368,"_",P368)</f>
        <v>nő_egyetemi-főiskolai hallgató</v>
      </c>
      <c r="X368" s="4" t="str">
        <f>CONCATENATE(O368,"_",S368)</f>
        <v>nő_</v>
      </c>
      <c r="Y368" s="4" t="str">
        <f>CONCATENATE(O368,"_",M368,"_",P368)</f>
        <v>nő_egyéb egyetem/főiskola_egyetemi-főiskolai hallgató</v>
      </c>
      <c r="Z368" s="4" t="str">
        <f>CONCATENATE(O368,"_",P368)</f>
        <v>nő_egyetemi-főiskolai hallgató</v>
      </c>
      <c r="AA368" s="4" t="str">
        <f>CONCATENATE(O368,"_",R368)</f>
        <v>nő_</v>
      </c>
    </row>
    <row r="369" spans="1:27" ht="15">
      <c r="A369" s="4">
        <v>367</v>
      </c>
      <c r="B369" s="5">
        <f>COUNTIF($O$3:$O369,O369)</f>
        <v>320</v>
      </c>
      <c r="J369" s="5">
        <v>781</v>
      </c>
      <c r="K369" s="5" t="s">
        <v>547</v>
      </c>
      <c r="L369" s="6">
        <v>0.016701388888888887</v>
      </c>
      <c r="O369" s="4" t="s">
        <v>11</v>
      </c>
      <c r="P369" s="4" t="s">
        <v>17</v>
      </c>
      <c r="Q369" s="4">
        <v>1986</v>
      </c>
      <c r="V369" s="4" t="s">
        <v>58</v>
      </c>
      <c r="W369" s="4" t="str">
        <f>CONCATENATE(O369,"_",P369)</f>
        <v>férfi_egyéb</v>
      </c>
      <c r="X369" s="4" t="str">
        <f>CONCATENATE(O369,"_",S369)</f>
        <v>férfi_</v>
      </c>
      <c r="Y369" s="4" t="str">
        <f>CONCATENATE(O369,"_",M369,"_",P369)</f>
        <v>férfi__egyéb</v>
      </c>
      <c r="Z369" s="4" t="str">
        <f>CONCATENATE(O369,"_",P369)</f>
        <v>férfi_egyéb</v>
      </c>
      <c r="AA369" s="4" t="str">
        <f>CONCATENATE(O369,"_",R369)</f>
        <v>férfi_</v>
      </c>
    </row>
    <row r="370" spans="1:27" ht="15">
      <c r="A370" s="4">
        <v>368</v>
      </c>
      <c r="B370" s="5">
        <f>COUNTIF($O$3:$O370,O370)</f>
        <v>321</v>
      </c>
      <c r="D370" s="3">
        <f>COUNTIF($X$3:$X370,X370)</f>
        <v>189</v>
      </c>
      <c r="E370" s="3">
        <f>COUNTIF($Y$3:$Y370,Y370)</f>
        <v>75</v>
      </c>
      <c r="J370" s="5">
        <v>904</v>
      </c>
      <c r="K370" s="5" t="s">
        <v>548</v>
      </c>
      <c r="L370" s="6">
        <v>0.01671296296296296</v>
      </c>
      <c r="M370" s="4" t="s">
        <v>38</v>
      </c>
      <c r="N370" s="4" t="s">
        <v>109</v>
      </c>
      <c r="O370" s="4" t="s">
        <v>11</v>
      </c>
      <c r="P370" s="4" t="s">
        <v>12</v>
      </c>
      <c r="Q370" s="4">
        <v>1994</v>
      </c>
      <c r="S370" s="4" t="s">
        <v>1268</v>
      </c>
      <c r="W370" s="4" t="str">
        <f>CONCATENATE(O370,"_",P370)</f>
        <v>férfi_egyetemi-főiskolai hallgató</v>
      </c>
      <c r="X370" s="4" t="str">
        <f>CONCATENATE(O370,"_",S370)</f>
        <v>férfi_Bp.</v>
      </c>
      <c r="Y370" s="4" t="str">
        <f>CONCATENATE(O370,"_",M370,"_",P370)</f>
        <v>férfi_Eötvös Loránd Tudományegyetem_egyetemi-főiskolai hallgató</v>
      </c>
      <c r="Z370" s="4" t="str">
        <f>CONCATENATE(O370,"_",P370)</f>
        <v>férfi_egyetemi-főiskolai hallgató</v>
      </c>
      <c r="AA370" s="4" t="str">
        <f>CONCATENATE(O370,"_",R370)</f>
        <v>férfi_</v>
      </c>
    </row>
    <row r="371" spans="1:27" ht="15">
      <c r="A371" s="4">
        <v>369</v>
      </c>
      <c r="B371" s="5">
        <f>COUNTIF($O$3:$O371,O371)</f>
        <v>48</v>
      </c>
      <c r="D371" s="3">
        <f>COUNTIF($X$3:$X371,X371)</f>
        <v>33</v>
      </c>
      <c r="J371" s="5">
        <v>917</v>
      </c>
      <c r="K371" s="5" t="s">
        <v>549</v>
      </c>
      <c r="L371" s="6">
        <v>0.01671296296296296</v>
      </c>
      <c r="M371" s="4" t="s">
        <v>150</v>
      </c>
      <c r="N371" s="4" t="s">
        <v>550</v>
      </c>
      <c r="O371" s="4" t="s">
        <v>33</v>
      </c>
      <c r="P371" s="4" t="s">
        <v>12</v>
      </c>
      <c r="Q371" s="4">
        <v>1998</v>
      </c>
      <c r="S371" s="4" t="s">
        <v>1268</v>
      </c>
      <c r="W371" s="4" t="str">
        <f>CONCATENATE(O371,"_",P371)</f>
        <v>nő_egyetemi-főiskolai hallgató</v>
      </c>
      <c r="X371" s="4" t="str">
        <f>CONCATENATE(O371,"_",S371)</f>
        <v>nő_Bp.</v>
      </c>
      <c r="Y371" s="4" t="str">
        <f>CONCATENATE(O371,"_",M371,"_",P371)</f>
        <v>nő_Semmelweis Egyetem_egyetemi-főiskolai hallgató</v>
      </c>
      <c r="Z371" s="4" t="str">
        <f>CONCATENATE(O371,"_",P371)</f>
        <v>nő_egyetemi-főiskolai hallgató</v>
      </c>
      <c r="AA371" s="4" t="str">
        <f>CONCATENATE(O371,"_",R371)</f>
        <v>nő_</v>
      </c>
    </row>
    <row r="372" spans="1:27" ht="15">
      <c r="A372" s="4">
        <v>370</v>
      </c>
      <c r="B372" s="5">
        <f>COUNTIF($O$3:$O372,O372)</f>
        <v>322</v>
      </c>
      <c r="D372" s="3">
        <f>COUNTIF($X$3:$X372,X372)</f>
        <v>190</v>
      </c>
      <c r="F372" s="3">
        <f>COUNTIF($Y$3:$Y372,Y372)</f>
        <v>14</v>
      </c>
      <c r="I372" s="3">
        <f>COUNTIF($AA$3:$AA372,AA372)</f>
        <v>33</v>
      </c>
      <c r="J372" s="5">
        <v>818</v>
      </c>
      <c r="K372" s="5" t="s">
        <v>551</v>
      </c>
      <c r="L372" s="6">
        <v>0.01671296296296296</v>
      </c>
      <c r="M372" s="4" t="s">
        <v>38</v>
      </c>
      <c r="N372" s="4" t="s">
        <v>41</v>
      </c>
      <c r="O372" s="4" t="s">
        <v>11</v>
      </c>
      <c r="P372" s="4" t="s">
        <v>110</v>
      </c>
      <c r="Q372" s="4">
        <v>1967</v>
      </c>
      <c r="R372" s="4" t="s">
        <v>60</v>
      </c>
      <c r="S372" s="4" t="s">
        <v>1268</v>
      </c>
      <c r="T372" s="4" t="s">
        <v>552</v>
      </c>
      <c r="W372" s="4" t="str">
        <f>CONCATENATE(O372,"_",P372)</f>
        <v>férfi_szenior egyetemi-főiskolai alkalmazott</v>
      </c>
      <c r="X372" s="4" t="str">
        <f>CONCATENATE(O372,"_",S372)</f>
        <v>férfi_Bp.</v>
      </c>
      <c r="Y372" s="4" t="str">
        <f>CONCATENATE(O372,"_",M372,"_",P372)</f>
        <v>férfi_Eötvös Loránd Tudományegyetem_szenior egyetemi-főiskolai alkalmazott</v>
      </c>
      <c r="Z372" s="4" t="str">
        <f>CONCATENATE(O372,"_",P372)</f>
        <v>férfi_szenior egyetemi-főiskolai alkalmazott</v>
      </c>
      <c r="AA372" s="4" t="str">
        <f>CONCATENATE(O372,"_",R372)</f>
        <v>férfi_s1</v>
      </c>
    </row>
    <row r="373" spans="1:27" ht="15">
      <c r="A373" s="4">
        <v>371</v>
      </c>
      <c r="B373" s="5">
        <f>COUNTIF($O$3:$O373,O373)</f>
        <v>0</v>
      </c>
      <c r="J373" s="5">
        <v>1307</v>
      </c>
      <c r="K373" s="5">
        <v>1307</v>
      </c>
      <c r="L373" s="6">
        <v>0.016724537037037034</v>
      </c>
      <c r="Q373" s="4">
        <v>2016</v>
      </c>
      <c r="W373" s="4" t="str">
        <f>CONCATENATE(O373,"_",P373)</f>
        <v>_</v>
      </c>
      <c r="X373" s="4" t="str">
        <f>CONCATENATE(O373,"_",S373)</f>
        <v>_</v>
      </c>
      <c r="Y373" s="4" t="str">
        <f>CONCATENATE(O373,"_",M373,"_",P373)</f>
        <v>__</v>
      </c>
      <c r="Z373" s="4" t="str">
        <f>CONCATENATE(O373,"_",P373)</f>
        <v>_</v>
      </c>
      <c r="AA373" s="4" t="str">
        <f>CONCATENATE(O373,"_",R373)</f>
        <v>_</v>
      </c>
    </row>
    <row r="374" spans="1:27" ht="15">
      <c r="A374" s="4">
        <v>372</v>
      </c>
      <c r="B374" s="5">
        <f>COUNTIF($O$3:$O374,O374)</f>
        <v>323</v>
      </c>
      <c r="J374" s="5">
        <v>730</v>
      </c>
      <c r="K374" s="5" t="s">
        <v>553</v>
      </c>
      <c r="L374" s="6">
        <v>0.016724537037037034</v>
      </c>
      <c r="O374" s="4" t="s">
        <v>11</v>
      </c>
      <c r="P374" s="4" t="s">
        <v>17</v>
      </c>
      <c r="Q374" s="4">
        <v>1982</v>
      </c>
      <c r="W374" s="4" t="str">
        <f>CONCATENATE(O374,"_",P374)</f>
        <v>férfi_egyéb</v>
      </c>
      <c r="X374" s="4" t="str">
        <f>CONCATENATE(O374,"_",S374)</f>
        <v>férfi_</v>
      </c>
      <c r="Y374" s="4" t="str">
        <f>CONCATENATE(O374,"_",M374,"_",P374)</f>
        <v>férfi__egyéb</v>
      </c>
      <c r="Z374" s="4" t="str">
        <f>CONCATENATE(O374,"_",P374)</f>
        <v>férfi_egyéb</v>
      </c>
      <c r="AA374" s="4" t="str">
        <f>CONCATENATE(O374,"_",R374)</f>
        <v>férfi_</v>
      </c>
    </row>
    <row r="375" spans="1:27" ht="15">
      <c r="A375" s="4">
        <v>373</v>
      </c>
      <c r="B375" s="5">
        <f>COUNTIF($O$3:$O375,O375)</f>
        <v>324</v>
      </c>
      <c r="J375" s="5">
        <v>1249</v>
      </c>
      <c r="K375" s="5" t="s">
        <v>554</v>
      </c>
      <c r="L375" s="6">
        <v>0.016747685185185185</v>
      </c>
      <c r="M375" s="4" t="s">
        <v>555</v>
      </c>
      <c r="O375" s="4" t="s">
        <v>11</v>
      </c>
      <c r="P375" s="4" t="s">
        <v>17</v>
      </c>
      <c r="Q375" s="4">
        <v>1995</v>
      </c>
      <c r="W375" s="4" t="str">
        <f>CONCATENATE(O375,"_",P375)</f>
        <v>férfi_egyéb</v>
      </c>
      <c r="X375" s="4" t="str">
        <f>CONCATENATE(O375,"_",S375)</f>
        <v>férfi_</v>
      </c>
      <c r="Y375" s="4" t="str">
        <f>CONCATENATE(O375,"_",M375,"_",P375)</f>
        <v>férfi_Energetikai Szakközépiskola_egyéb</v>
      </c>
      <c r="Z375" s="4" t="str">
        <f>CONCATENATE(O375,"_",P375)</f>
        <v>férfi_egyéb</v>
      </c>
      <c r="AA375" s="4" t="str">
        <f>CONCATENATE(O375,"_",R375)</f>
        <v>férfi_</v>
      </c>
    </row>
    <row r="376" spans="1:27" ht="15">
      <c r="A376" s="4">
        <v>374</v>
      </c>
      <c r="B376" s="5">
        <f>COUNTIF($O$3:$O376,O376)</f>
        <v>325</v>
      </c>
      <c r="J376" s="5">
        <v>721</v>
      </c>
      <c r="K376" s="5" t="s">
        <v>556</v>
      </c>
      <c r="L376" s="6">
        <v>0.016747685185185185</v>
      </c>
      <c r="O376" s="4" t="s">
        <v>11</v>
      </c>
      <c r="P376" s="4" t="s">
        <v>17</v>
      </c>
      <c r="Q376" s="4">
        <v>1979</v>
      </c>
      <c r="V376" s="4" t="s">
        <v>157</v>
      </c>
      <c r="W376" s="4" t="str">
        <f>CONCATENATE(O376,"_",P376)</f>
        <v>férfi_egyéb</v>
      </c>
      <c r="X376" s="4" t="str">
        <f>CONCATENATE(O376,"_",S376)</f>
        <v>férfi_</v>
      </c>
      <c r="Y376" s="4" t="str">
        <f>CONCATENATE(O376,"_",M376,"_",P376)</f>
        <v>férfi__egyéb</v>
      </c>
      <c r="Z376" s="4" t="str">
        <f>CONCATENATE(O376,"_",P376)</f>
        <v>férfi_egyéb</v>
      </c>
      <c r="AA376" s="4" t="str">
        <f>CONCATENATE(O376,"_",R376)</f>
        <v>férfi_</v>
      </c>
    </row>
    <row r="377" spans="1:27" ht="15">
      <c r="A377" s="4">
        <v>375</v>
      </c>
      <c r="B377" s="5">
        <f>COUNTIF($O$3:$O377,O377)</f>
        <v>326</v>
      </c>
      <c r="J377" s="5">
        <v>824</v>
      </c>
      <c r="K377" s="5" t="s">
        <v>557</v>
      </c>
      <c r="L377" s="6">
        <v>0.016747685185185185</v>
      </c>
      <c r="O377" s="4" t="s">
        <v>11</v>
      </c>
      <c r="P377" s="4" t="s">
        <v>17</v>
      </c>
      <c r="Q377" s="4">
        <v>1981</v>
      </c>
      <c r="V377" s="4" t="s">
        <v>58</v>
      </c>
      <c r="W377" s="4" t="str">
        <f>CONCATENATE(O377,"_",P377)</f>
        <v>férfi_egyéb</v>
      </c>
      <c r="X377" s="4" t="str">
        <f>CONCATENATE(O377,"_",S377)</f>
        <v>férfi_</v>
      </c>
      <c r="Y377" s="4" t="str">
        <f>CONCATENATE(O377,"_",M377,"_",P377)</f>
        <v>férfi__egyéb</v>
      </c>
      <c r="Z377" s="4" t="str">
        <f>CONCATENATE(O377,"_",P377)</f>
        <v>férfi_egyéb</v>
      </c>
      <c r="AA377" s="4" t="str">
        <f>CONCATENATE(O377,"_",R377)</f>
        <v>férfi_</v>
      </c>
    </row>
    <row r="378" spans="1:27" ht="15">
      <c r="A378" s="4">
        <v>376</v>
      </c>
      <c r="B378" s="5">
        <f>COUNTIF($O$3:$O378,O378)</f>
        <v>327</v>
      </c>
      <c r="J378" s="5">
        <v>260</v>
      </c>
      <c r="K378" s="5" t="s">
        <v>558</v>
      </c>
      <c r="L378" s="6">
        <v>0.016747685185185185</v>
      </c>
      <c r="O378" s="4" t="s">
        <v>11</v>
      </c>
      <c r="P378" s="4" t="s">
        <v>17</v>
      </c>
      <c r="Q378" s="4">
        <v>1986</v>
      </c>
      <c r="W378" s="4" t="str">
        <f>CONCATENATE(O378,"_",P378)</f>
        <v>férfi_egyéb</v>
      </c>
      <c r="X378" s="4" t="str">
        <f>CONCATENATE(O378,"_",S378)</f>
        <v>férfi_</v>
      </c>
      <c r="Y378" s="4" t="str">
        <f>CONCATENATE(O378,"_",M378,"_",P378)</f>
        <v>férfi__egyéb</v>
      </c>
      <c r="Z378" s="4" t="str">
        <f>CONCATENATE(O378,"_",P378)</f>
        <v>férfi_egyéb</v>
      </c>
      <c r="AA378" s="4" t="str">
        <f>CONCATENATE(O378,"_",R378)</f>
        <v>férfi_</v>
      </c>
    </row>
    <row r="379" spans="1:27" ht="15">
      <c r="A379" s="4">
        <v>377</v>
      </c>
      <c r="B379" s="5">
        <f>COUNTIF($O$3:$O379,O379)</f>
        <v>328</v>
      </c>
      <c r="J379" s="5">
        <v>266</v>
      </c>
      <c r="K379" s="5" t="s">
        <v>559</v>
      </c>
      <c r="L379" s="6">
        <v>0.016747685185185185</v>
      </c>
      <c r="O379" s="4" t="s">
        <v>11</v>
      </c>
      <c r="P379" s="4" t="s">
        <v>17</v>
      </c>
      <c r="Q379" s="4">
        <v>1984</v>
      </c>
      <c r="V379" s="4" t="s">
        <v>157</v>
      </c>
      <c r="W379" s="4" t="str">
        <f>CONCATENATE(O379,"_",P379)</f>
        <v>férfi_egyéb</v>
      </c>
      <c r="X379" s="4" t="str">
        <f>CONCATENATE(O379,"_",S379)</f>
        <v>férfi_</v>
      </c>
      <c r="Y379" s="4" t="str">
        <f>CONCATENATE(O379,"_",M379,"_",P379)</f>
        <v>férfi__egyéb</v>
      </c>
      <c r="Z379" s="4" t="str">
        <f>CONCATENATE(O379,"_",P379)</f>
        <v>férfi_egyéb</v>
      </c>
      <c r="AA379" s="4" t="str">
        <f>CONCATENATE(O379,"_",R379)</f>
        <v>férfi_</v>
      </c>
    </row>
    <row r="380" spans="1:27" ht="15">
      <c r="A380" s="4">
        <v>378</v>
      </c>
      <c r="B380" s="5">
        <f>COUNTIF($O$3:$O380,O380)</f>
        <v>329</v>
      </c>
      <c r="J380" s="5">
        <v>301</v>
      </c>
      <c r="K380" s="5" t="s">
        <v>560</v>
      </c>
      <c r="L380" s="6">
        <v>0.01675925925925926</v>
      </c>
      <c r="O380" s="4" t="s">
        <v>11</v>
      </c>
      <c r="P380" s="4" t="s">
        <v>17</v>
      </c>
      <c r="Q380" s="4">
        <v>1982</v>
      </c>
      <c r="V380" s="4" t="s">
        <v>58</v>
      </c>
      <c r="W380" s="4" t="str">
        <f>CONCATENATE(O380,"_",P380)</f>
        <v>férfi_egyéb</v>
      </c>
      <c r="X380" s="4" t="str">
        <f>CONCATENATE(O380,"_",S380)</f>
        <v>férfi_</v>
      </c>
      <c r="Y380" s="4" t="str">
        <f>CONCATENATE(O380,"_",M380,"_",P380)</f>
        <v>férfi__egyéb</v>
      </c>
      <c r="Z380" s="4" t="str">
        <f>CONCATENATE(O380,"_",P380)</f>
        <v>férfi_egyéb</v>
      </c>
      <c r="AA380" s="4" t="str">
        <f>CONCATENATE(O380,"_",R380)</f>
        <v>férfi_</v>
      </c>
    </row>
    <row r="381" spans="1:27" ht="15">
      <c r="A381" s="4">
        <v>379</v>
      </c>
      <c r="B381" s="5">
        <f>COUNTIF($O$3:$O381,O381)</f>
        <v>49</v>
      </c>
      <c r="D381" s="3">
        <f>COUNTIF($X$3:$X381,X381)</f>
        <v>34</v>
      </c>
      <c r="H381" s="3">
        <f>COUNTIF($Y$3:$Y381,Y381)</f>
        <v>3</v>
      </c>
      <c r="J381" s="5">
        <v>1033</v>
      </c>
      <c r="K381" s="5" t="s">
        <v>561</v>
      </c>
      <c r="L381" s="6">
        <v>0.01675925925925926</v>
      </c>
      <c r="M381" s="4" t="s">
        <v>30</v>
      </c>
      <c r="N381" s="4" t="s">
        <v>143</v>
      </c>
      <c r="O381" s="4" t="s">
        <v>33</v>
      </c>
      <c r="P381" s="4" t="s">
        <v>12</v>
      </c>
      <c r="Q381" s="4">
        <v>1996</v>
      </c>
      <c r="S381" s="4" t="s">
        <v>1268</v>
      </c>
      <c r="W381" s="4" t="str">
        <f>CONCATENATE(O381,"_",P381)</f>
        <v>nő_egyetemi-főiskolai hallgató</v>
      </c>
      <c r="X381" s="4" t="str">
        <f>CONCATENATE(O381,"_",S381)</f>
        <v>nő_Bp.</v>
      </c>
      <c r="Y381" s="4" t="str">
        <f>CONCATENATE(O381,"_",M381,"_",P381)</f>
        <v>nő_Budapesti Corvinus Egyetem_egyetemi-főiskolai hallgató</v>
      </c>
      <c r="Z381" s="4" t="str">
        <f>CONCATENATE(O381,"_",P381)</f>
        <v>nő_egyetemi-főiskolai hallgató</v>
      </c>
      <c r="AA381" s="4" t="str">
        <f>CONCATENATE(O381,"_",R381)</f>
        <v>nő_</v>
      </c>
    </row>
    <row r="382" spans="1:27" ht="15">
      <c r="A382" s="4">
        <v>380</v>
      </c>
      <c r="B382" s="5">
        <f>COUNTIF($O$3:$O382,O382)</f>
        <v>50</v>
      </c>
      <c r="D382" s="3">
        <f>COUNTIF($X$3:$X382,X382)</f>
        <v>35</v>
      </c>
      <c r="H382" s="3">
        <f>COUNTIF($Y$3:$Y382,Y382)</f>
        <v>4</v>
      </c>
      <c r="J382" s="5">
        <v>870</v>
      </c>
      <c r="K382" s="5" t="s">
        <v>562</v>
      </c>
      <c r="L382" s="6">
        <v>0.01675925925925926</v>
      </c>
      <c r="M382" s="4" t="s">
        <v>30</v>
      </c>
      <c r="N382" s="4" t="s">
        <v>563</v>
      </c>
      <c r="O382" s="4" t="s">
        <v>33</v>
      </c>
      <c r="P382" s="4" t="s">
        <v>12</v>
      </c>
      <c r="Q382" s="4">
        <v>1998</v>
      </c>
      <c r="S382" s="4" t="s">
        <v>1268</v>
      </c>
      <c r="W382" s="4" t="str">
        <f>CONCATENATE(O382,"_",P382)</f>
        <v>nő_egyetemi-főiskolai hallgató</v>
      </c>
      <c r="X382" s="4" t="str">
        <f>CONCATENATE(O382,"_",S382)</f>
        <v>nő_Bp.</v>
      </c>
      <c r="Y382" s="4" t="str">
        <f>CONCATENATE(O382,"_",M382,"_",P382)</f>
        <v>nő_Budapesti Corvinus Egyetem_egyetemi-főiskolai hallgató</v>
      </c>
      <c r="Z382" s="4" t="str">
        <f>CONCATENATE(O382,"_",P382)</f>
        <v>nő_egyetemi-főiskolai hallgató</v>
      </c>
      <c r="AA382" s="4" t="str">
        <f>CONCATENATE(O382,"_",R382)</f>
        <v>nő_</v>
      </c>
    </row>
    <row r="383" spans="1:27" ht="15">
      <c r="A383" s="4">
        <v>381</v>
      </c>
      <c r="B383" s="5">
        <f>COUNTIF($O$3:$O383,O383)</f>
        <v>330</v>
      </c>
      <c r="D383" s="3">
        <f>COUNTIF($X$3:$X383,X383)</f>
        <v>191</v>
      </c>
      <c r="H383" s="3">
        <f>COUNTIF($Y$3:$Y383,Y383)</f>
        <v>12</v>
      </c>
      <c r="J383" s="5">
        <v>1225</v>
      </c>
      <c r="K383" s="5" t="s">
        <v>564</v>
      </c>
      <c r="L383" s="6">
        <v>0.016770833333333332</v>
      </c>
      <c r="M383" s="4" t="s">
        <v>30</v>
      </c>
      <c r="N383" s="4" t="s">
        <v>143</v>
      </c>
      <c r="O383" s="4" t="s">
        <v>11</v>
      </c>
      <c r="P383" s="4" t="s">
        <v>12</v>
      </c>
      <c r="Q383" s="4">
        <v>1995</v>
      </c>
      <c r="S383" s="4" t="s">
        <v>1268</v>
      </c>
      <c r="W383" s="4" t="str">
        <f>CONCATENATE(O383,"_",P383)</f>
        <v>férfi_egyetemi-főiskolai hallgató</v>
      </c>
      <c r="X383" s="4" t="str">
        <f>CONCATENATE(O383,"_",S383)</f>
        <v>férfi_Bp.</v>
      </c>
      <c r="Y383" s="4" t="str">
        <f>CONCATENATE(O383,"_",M383,"_",P383)</f>
        <v>férfi_Budapesti Corvinus Egyetem_egyetemi-főiskolai hallgató</v>
      </c>
      <c r="Z383" s="4" t="str">
        <f>CONCATENATE(O383,"_",P383)</f>
        <v>férfi_egyetemi-főiskolai hallgató</v>
      </c>
      <c r="AA383" s="4" t="str">
        <f>CONCATENATE(O383,"_",R383)</f>
        <v>férfi_</v>
      </c>
    </row>
    <row r="384" spans="1:27" ht="15">
      <c r="A384" s="4">
        <v>382</v>
      </c>
      <c r="B384" s="5">
        <f>COUNTIF($O$3:$O384,O384)</f>
        <v>331</v>
      </c>
      <c r="J384" s="5">
        <v>1172</v>
      </c>
      <c r="K384" s="5" t="s">
        <v>565</v>
      </c>
      <c r="L384" s="6">
        <v>0.01678240740740741</v>
      </c>
      <c r="O384" s="4" t="s">
        <v>11</v>
      </c>
      <c r="P384" s="4" t="s">
        <v>17</v>
      </c>
      <c r="Q384" s="4">
        <v>1989</v>
      </c>
      <c r="W384" s="4" t="str">
        <f>CONCATENATE(O384,"_",P384)</f>
        <v>férfi_egyéb</v>
      </c>
      <c r="X384" s="4" t="str">
        <f>CONCATENATE(O384,"_",S384)</f>
        <v>férfi_</v>
      </c>
      <c r="Y384" s="4" t="str">
        <f>CONCATENATE(O384,"_",M384,"_",P384)</f>
        <v>férfi__egyéb</v>
      </c>
      <c r="Z384" s="4" t="str">
        <f>CONCATENATE(O384,"_",P384)</f>
        <v>férfi_egyéb</v>
      </c>
      <c r="AA384" s="4" t="str">
        <f>CONCATENATE(O384,"_",R384)</f>
        <v>férfi_</v>
      </c>
    </row>
    <row r="385" spans="1:27" ht="15">
      <c r="A385" s="4">
        <v>383</v>
      </c>
      <c r="B385" s="5">
        <f>COUNTIF($O$3:$O385,O385)</f>
        <v>0</v>
      </c>
      <c r="J385" s="5">
        <v>713</v>
      </c>
      <c r="K385" s="5">
        <v>713</v>
      </c>
      <c r="L385" s="6">
        <v>0.016840277777777777</v>
      </c>
      <c r="Q385" s="4">
        <v>2016</v>
      </c>
      <c r="W385" s="4" t="str">
        <f>CONCATENATE(O385,"_",P385)</f>
        <v>_</v>
      </c>
      <c r="X385" s="4" t="str">
        <f>CONCATENATE(O385,"_",S385)</f>
        <v>_</v>
      </c>
      <c r="Y385" s="4" t="str">
        <f>CONCATENATE(O385,"_",M385,"_",P385)</f>
        <v>__</v>
      </c>
      <c r="Z385" s="4" t="str">
        <f>CONCATENATE(O385,"_",P385)</f>
        <v>_</v>
      </c>
      <c r="AA385" s="4" t="str">
        <f>CONCATENATE(O385,"_",R385)</f>
        <v>_</v>
      </c>
    </row>
    <row r="386" spans="1:27" ht="15">
      <c r="A386" s="4">
        <v>384</v>
      </c>
      <c r="B386" s="5">
        <f>COUNTIF($O$3:$O386,O386)</f>
        <v>51</v>
      </c>
      <c r="D386" s="3">
        <f>COUNTIF($X$3:$X386,X386)</f>
        <v>36</v>
      </c>
      <c r="H386" s="3">
        <f>COUNTIF($Y$3:$Y386,Y386)</f>
        <v>5</v>
      </c>
      <c r="J386" s="5">
        <v>875</v>
      </c>
      <c r="K386" s="5" t="s">
        <v>566</v>
      </c>
      <c r="L386" s="6">
        <v>0.01685185185185185</v>
      </c>
      <c r="M386" s="4" t="s">
        <v>30</v>
      </c>
      <c r="N386" s="4" t="s">
        <v>29</v>
      </c>
      <c r="O386" s="4" t="s">
        <v>33</v>
      </c>
      <c r="P386" s="4" t="s">
        <v>12</v>
      </c>
      <c r="Q386" s="4">
        <v>1996</v>
      </c>
      <c r="S386" s="4" t="s">
        <v>1268</v>
      </c>
      <c r="W386" s="4" t="str">
        <f>CONCATENATE(O386,"_",P386)</f>
        <v>nő_egyetemi-főiskolai hallgató</v>
      </c>
      <c r="X386" s="4" t="str">
        <f>CONCATENATE(O386,"_",S386)</f>
        <v>nő_Bp.</v>
      </c>
      <c r="Y386" s="4" t="str">
        <f>CONCATENATE(O386,"_",M386,"_",P386)</f>
        <v>nő_Budapesti Corvinus Egyetem_egyetemi-főiskolai hallgató</v>
      </c>
      <c r="Z386" s="4" t="str">
        <f>CONCATENATE(O386,"_",P386)</f>
        <v>nő_egyetemi-főiskolai hallgató</v>
      </c>
      <c r="AA386" s="4" t="str">
        <f>CONCATENATE(O386,"_",R386)</f>
        <v>nő_</v>
      </c>
    </row>
    <row r="387" spans="1:27" ht="15">
      <c r="A387" s="4">
        <v>385</v>
      </c>
      <c r="B387" s="5">
        <f>COUNTIF($O$3:$O387,O387)</f>
        <v>332</v>
      </c>
      <c r="J387" s="5">
        <v>130</v>
      </c>
      <c r="K387" s="5" t="s">
        <v>567</v>
      </c>
      <c r="L387" s="6">
        <v>0.016909722222222225</v>
      </c>
      <c r="O387" s="4" t="s">
        <v>11</v>
      </c>
      <c r="P387" s="4" t="s">
        <v>17</v>
      </c>
      <c r="Q387" s="4">
        <v>1990</v>
      </c>
      <c r="V387" s="4" t="s">
        <v>348</v>
      </c>
      <c r="W387" s="4" t="str">
        <f>CONCATENATE(O387,"_",P387)</f>
        <v>férfi_egyéb</v>
      </c>
      <c r="X387" s="4" t="str">
        <f>CONCATENATE(O387,"_",S387)</f>
        <v>férfi_</v>
      </c>
      <c r="Y387" s="4" t="str">
        <f>CONCATENATE(O387,"_",M387,"_",P387)</f>
        <v>férfi__egyéb</v>
      </c>
      <c r="Z387" s="4" t="str">
        <f>CONCATENATE(O387,"_",P387)</f>
        <v>férfi_egyéb</v>
      </c>
      <c r="AA387" s="4" t="str">
        <f>CONCATENATE(O387,"_",R387)</f>
        <v>férfi_</v>
      </c>
    </row>
    <row r="388" spans="1:27" ht="15">
      <c r="A388" s="4">
        <v>386</v>
      </c>
      <c r="B388" s="5">
        <f>COUNTIF($O$3:$O388,O388)</f>
        <v>333</v>
      </c>
      <c r="J388" s="5">
        <v>1022</v>
      </c>
      <c r="K388" s="5" t="s">
        <v>568</v>
      </c>
      <c r="L388" s="6">
        <v>0.016909722222222225</v>
      </c>
      <c r="O388" s="4" t="s">
        <v>11</v>
      </c>
      <c r="P388" s="4" t="s">
        <v>17</v>
      </c>
      <c r="Q388" s="4">
        <v>1989</v>
      </c>
      <c r="W388" s="4" t="str">
        <f>CONCATENATE(O388,"_",P388)</f>
        <v>férfi_egyéb</v>
      </c>
      <c r="X388" s="4" t="str">
        <f>CONCATENATE(O388,"_",S388)</f>
        <v>férfi_</v>
      </c>
      <c r="Y388" s="4" t="str">
        <f>CONCATENATE(O388,"_",M388,"_",P388)</f>
        <v>férfi__egyéb</v>
      </c>
      <c r="Z388" s="4" t="str">
        <f>CONCATENATE(O388,"_",P388)</f>
        <v>férfi_egyéb</v>
      </c>
      <c r="AA388" s="4" t="str">
        <f>CONCATENATE(O388,"_",R388)</f>
        <v>férfi_</v>
      </c>
    </row>
    <row r="389" spans="1:27" ht="15">
      <c r="A389" s="4">
        <v>387</v>
      </c>
      <c r="B389" s="5">
        <f>COUNTIF($O$3:$O389,O389)</f>
        <v>334</v>
      </c>
      <c r="D389" s="3">
        <f>COUNTIF($X$3:$X389,X389)</f>
        <v>192</v>
      </c>
      <c r="I389" s="3">
        <f>COUNTIF($AA$3:$AA389,AA389)</f>
        <v>34</v>
      </c>
      <c r="J389" s="5">
        <v>568</v>
      </c>
      <c r="K389" s="5" t="s">
        <v>569</v>
      </c>
      <c r="L389" s="6">
        <v>0.016909722222222225</v>
      </c>
      <c r="M389" s="4" t="s">
        <v>63</v>
      </c>
      <c r="N389" s="4" t="s">
        <v>570</v>
      </c>
      <c r="O389" s="4" t="s">
        <v>11</v>
      </c>
      <c r="P389" s="4" t="s">
        <v>110</v>
      </c>
      <c r="Q389" s="4">
        <v>1976</v>
      </c>
      <c r="R389" s="4" t="s">
        <v>60</v>
      </c>
      <c r="S389" s="4" t="s">
        <v>1268</v>
      </c>
      <c r="V389" s="4" t="s">
        <v>18</v>
      </c>
      <c r="W389" s="4" t="str">
        <f>CONCATENATE(O389,"_",P389)</f>
        <v>férfi_szenior egyetemi-főiskolai alkalmazott</v>
      </c>
      <c r="X389" s="4" t="str">
        <f>CONCATENATE(O389,"_",S389)</f>
        <v>férfi_Bp.</v>
      </c>
      <c r="Y389" s="4" t="str">
        <f>CONCATENATE(O389,"_",M389,"_",P389)</f>
        <v>férfi_Óbudai Egyetem_szenior egyetemi-főiskolai alkalmazott</v>
      </c>
      <c r="Z389" s="4" t="str">
        <f>CONCATENATE(O389,"_",P389)</f>
        <v>férfi_szenior egyetemi-főiskolai alkalmazott</v>
      </c>
      <c r="AA389" s="4" t="str">
        <f>CONCATENATE(O389,"_",R389)</f>
        <v>férfi_s1</v>
      </c>
    </row>
    <row r="390" spans="1:27" ht="15">
      <c r="A390" s="4">
        <v>388</v>
      </c>
      <c r="B390" s="5">
        <f>COUNTIF($O$3:$O390,O390)</f>
        <v>335</v>
      </c>
      <c r="D390" s="3">
        <f>COUNTIF($X$3:$X390,X390)</f>
        <v>193</v>
      </c>
      <c r="G390" s="3">
        <f>COUNTIF($Y$3:$Y390,Y390)</f>
        <v>53</v>
      </c>
      <c r="J390" s="5">
        <v>838</v>
      </c>
      <c r="K390" s="5" t="s">
        <v>571</v>
      </c>
      <c r="L390" s="6">
        <v>0.0169212962962963</v>
      </c>
      <c r="M390" s="4" t="s">
        <v>16</v>
      </c>
      <c r="N390" s="4" t="s">
        <v>572</v>
      </c>
      <c r="O390" s="4" t="s">
        <v>11</v>
      </c>
      <c r="P390" s="4" t="s">
        <v>12</v>
      </c>
      <c r="Q390" s="4">
        <v>1993</v>
      </c>
      <c r="S390" s="4" t="s">
        <v>1268</v>
      </c>
      <c r="W390" s="4" t="str">
        <f>CONCATENATE(O390,"_",P390)</f>
        <v>férfi_egyetemi-főiskolai hallgató</v>
      </c>
      <c r="X390" s="4" t="str">
        <f>CONCATENATE(O390,"_",S390)</f>
        <v>férfi_Bp.</v>
      </c>
      <c r="Y390" s="4" t="str">
        <f>CONCATENATE(O390,"_",M390,"_",P390)</f>
        <v>férfi_Budapesti Műszaki és Gazdaságtudományi Egyetem_egyetemi-főiskolai hallgató</v>
      </c>
      <c r="Z390" s="4" t="str">
        <f>CONCATENATE(O390,"_",P390)</f>
        <v>férfi_egyetemi-főiskolai hallgató</v>
      </c>
      <c r="AA390" s="4" t="str">
        <f>CONCATENATE(O390,"_",R390)</f>
        <v>férfi_</v>
      </c>
    </row>
    <row r="391" spans="1:27" ht="15">
      <c r="A391" s="4">
        <v>389</v>
      </c>
      <c r="B391" s="5">
        <f>COUNTIF($O$3:$O391,O391)</f>
        <v>336</v>
      </c>
      <c r="D391" s="3">
        <f>COUNTIF($X$3:$X391,X391)</f>
        <v>194</v>
      </c>
      <c r="E391" s="3">
        <f>COUNTIF($Y$3:$Y391,Y391)</f>
        <v>76</v>
      </c>
      <c r="J391" s="5">
        <v>472</v>
      </c>
      <c r="K391" s="5" t="s">
        <v>573</v>
      </c>
      <c r="L391" s="6">
        <v>0.0169212962962963</v>
      </c>
      <c r="M391" s="4" t="s">
        <v>38</v>
      </c>
      <c r="N391" s="4" t="s">
        <v>41</v>
      </c>
      <c r="O391" s="4" t="s">
        <v>11</v>
      </c>
      <c r="P391" s="4" t="s">
        <v>12</v>
      </c>
      <c r="Q391" s="4">
        <v>1993</v>
      </c>
      <c r="S391" s="4" t="s">
        <v>1268</v>
      </c>
      <c r="W391" s="4" t="str">
        <f>CONCATENATE(O391,"_",P391)</f>
        <v>férfi_egyetemi-főiskolai hallgató</v>
      </c>
      <c r="X391" s="4" t="str">
        <f>CONCATENATE(O391,"_",S391)</f>
        <v>férfi_Bp.</v>
      </c>
      <c r="Y391" s="4" t="str">
        <f>CONCATENATE(O391,"_",M391,"_",P391)</f>
        <v>férfi_Eötvös Loránd Tudományegyetem_egyetemi-főiskolai hallgató</v>
      </c>
      <c r="Z391" s="4" t="str">
        <f>CONCATENATE(O391,"_",P391)</f>
        <v>férfi_egyetemi-főiskolai hallgató</v>
      </c>
      <c r="AA391" s="4" t="str">
        <f>CONCATENATE(O391,"_",R391)</f>
        <v>férfi_</v>
      </c>
    </row>
    <row r="392" spans="1:27" ht="15">
      <c r="A392" s="4">
        <v>390</v>
      </c>
      <c r="B392" s="5">
        <f>COUNTIF($O$3:$O392,O392)</f>
        <v>337</v>
      </c>
      <c r="D392" s="3">
        <f>COUNTIF($X$3:$X392,X392)</f>
        <v>195</v>
      </c>
      <c r="G392" s="3">
        <f>COUNTIF($Y$3:$Y392,Y392)</f>
        <v>54</v>
      </c>
      <c r="J392" s="5">
        <v>478</v>
      </c>
      <c r="K392" s="5" t="s">
        <v>574</v>
      </c>
      <c r="L392" s="6">
        <v>0.016944444444444443</v>
      </c>
      <c r="M392" s="4" t="s">
        <v>16</v>
      </c>
      <c r="N392" s="4" t="s">
        <v>575</v>
      </c>
      <c r="O392" s="4" t="s">
        <v>11</v>
      </c>
      <c r="P392" s="4" t="s">
        <v>12</v>
      </c>
      <c r="Q392" s="4">
        <v>1993</v>
      </c>
      <c r="S392" s="4" t="s">
        <v>1268</v>
      </c>
      <c r="W392" s="4" t="str">
        <f>CONCATENATE(O392,"_",P392)</f>
        <v>férfi_egyetemi-főiskolai hallgató</v>
      </c>
      <c r="X392" s="4" t="str">
        <f>CONCATENATE(O392,"_",S392)</f>
        <v>férfi_Bp.</v>
      </c>
      <c r="Y392" s="4" t="str">
        <f>CONCATENATE(O392,"_",M392,"_",P392)</f>
        <v>férfi_Budapesti Műszaki és Gazdaságtudományi Egyetem_egyetemi-főiskolai hallgató</v>
      </c>
      <c r="Z392" s="4" t="str">
        <f>CONCATENATE(O392,"_",P392)</f>
        <v>férfi_egyetemi-főiskolai hallgató</v>
      </c>
      <c r="AA392" s="4" t="str">
        <f>CONCATENATE(O392,"_",R392)</f>
        <v>férfi_</v>
      </c>
    </row>
    <row r="393" spans="1:27" ht="15">
      <c r="A393" s="4">
        <v>391</v>
      </c>
      <c r="B393" s="5">
        <f>COUNTIF($O$3:$O393,O393)</f>
        <v>338</v>
      </c>
      <c r="J393" s="5">
        <v>909</v>
      </c>
      <c r="K393" s="5" t="s">
        <v>576</v>
      </c>
      <c r="L393" s="6">
        <v>0.016944444444444443</v>
      </c>
      <c r="O393" s="4" t="s">
        <v>11</v>
      </c>
      <c r="P393" s="4" t="s">
        <v>17</v>
      </c>
      <c r="Q393" s="4">
        <v>1983</v>
      </c>
      <c r="V393" s="4" t="s">
        <v>58</v>
      </c>
      <c r="W393" s="4" t="str">
        <f>CONCATENATE(O393,"_",P393)</f>
        <v>férfi_egyéb</v>
      </c>
      <c r="X393" s="4" t="str">
        <f>CONCATENATE(O393,"_",S393)</f>
        <v>férfi_</v>
      </c>
      <c r="Y393" s="4" t="str">
        <f>CONCATENATE(O393,"_",M393,"_",P393)</f>
        <v>férfi__egyéb</v>
      </c>
      <c r="Z393" s="4" t="str">
        <f>CONCATENATE(O393,"_",P393)</f>
        <v>férfi_egyéb</v>
      </c>
      <c r="AA393" s="4" t="str">
        <f>CONCATENATE(O393,"_",R393)</f>
        <v>férfi_</v>
      </c>
    </row>
    <row r="394" spans="1:27" ht="15">
      <c r="A394" s="4">
        <v>392</v>
      </c>
      <c r="B394" s="5">
        <f>COUNTIF($O$3:$O394,O394)</f>
        <v>52</v>
      </c>
      <c r="D394" s="3">
        <f>COUNTIF($X$3:$X394,X394)</f>
        <v>37</v>
      </c>
      <c r="E394" s="3">
        <f>COUNTIF($Y$3:$Y394,Y394)</f>
        <v>16</v>
      </c>
      <c r="J394" s="5">
        <v>1047</v>
      </c>
      <c r="K394" s="5" t="s">
        <v>577</v>
      </c>
      <c r="L394" s="6">
        <v>0.016944444444444443</v>
      </c>
      <c r="M394" s="4" t="s">
        <v>38</v>
      </c>
      <c r="N394" s="4" t="s">
        <v>375</v>
      </c>
      <c r="O394" s="4" t="s">
        <v>33</v>
      </c>
      <c r="P394" s="4" t="s">
        <v>12</v>
      </c>
      <c r="Q394" s="4">
        <v>1995</v>
      </c>
      <c r="S394" s="4" t="s">
        <v>1268</v>
      </c>
      <c r="W394" s="4" t="str">
        <f>CONCATENATE(O394,"_",P394)</f>
        <v>nő_egyetemi-főiskolai hallgató</v>
      </c>
      <c r="X394" s="4" t="str">
        <f>CONCATENATE(O394,"_",S394)</f>
        <v>nő_Bp.</v>
      </c>
      <c r="Y394" s="4" t="str">
        <f>CONCATENATE(O394,"_",M394,"_",P394)</f>
        <v>nő_Eötvös Loránd Tudományegyetem_egyetemi-főiskolai hallgató</v>
      </c>
      <c r="Z394" s="4" t="str">
        <f>CONCATENATE(O394,"_",P394)</f>
        <v>nő_egyetemi-főiskolai hallgató</v>
      </c>
      <c r="AA394" s="4" t="str">
        <f>CONCATENATE(O394,"_",R394)</f>
        <v>nő_</v>
      </c>
    </row>
    <row r="395" spans="1:27" ht="15">
      <c r="A395" s="4">
        <v>393</v>
      </c>
      <c r="B395" s="5">
        <f>COUNTIF($O$3:$O395,O395)</f>
        <v>339</v>
      </c>
      <c r="D395" s="3">
        <f>COUNTIF($X$3:$X395,X395)</f>
        <v>196</v>
      </c>
      <c r="E395" s="3">
        <f>COUNTIF($Y$3:$Y395,Y395)</f>
        <v>77</v>
      </c>
      <c r="J395" s="5">
        <v>245</v>
      </c>
      <c r="K395" s="5" t="s">
        <v>578</v>
      </c>
      <c r="L395" s="6">
        <v>0.01695601851851852</v>
      </c>
      <c r="M395" s="4" t="s">
        <v>38</v>
      </c>
      <c r="N395" s="4" t="s">
        <v>375</v>
      </c>
      <c r="O395" s="4" t="s">
        <v>11</v>
      </c>
      <c r="P395" s="4" t="s">
        <v>12</v>
      </c>
      <c r="Q395" s="4">
        <v>1993</v>
      </c>
      <c r="S395" s="4" t="s">
        <v>1268</v>
      </c>
      <c r="T395" s="4" t="s">
        <v>579</v>
      </c>
      <c r="W395" s="4" t="str">
        <f>CONCATENATE(O395,"_",P395)</f>
        <v>férfi_egyetemi-főiskolai hallgató</v>
      </c>
      <c r="X395" s="4" t="str">
        <f>CONCATENATE(O395,"_",S395)</f>
        <v>férfi_Bp.</v>
      </c>
      <c r="Y395" s="4" t="str">
        <f>CONCATENATE(O395,"_",M395,"_",P395)</f>
        <v>férfi_Eötvös Loránd Tudományegyetem_egyetemi-főiskolai hallgató</v>
      </c>
      <c r="Z395" s="4" t="str">
        <f>CONCATENATE(O395,"_",P395)</f>
        <v>férfi_egyetemi-főiskolai hallgató</v>
      </c>
      <c r="AA395" s="4" t="str">
        <f>CONCATENATE(O395,"_",R395)</f>
        <v>férfi_</v>
      </c>
    </row>
    <row r="396" spans="1:27" ht="15">
      <c r="A396" s="4">
        <v>394</v>
      </c>
      <c r="B396" s="5">
        <f>COUNTIF($O$3:$O396,O396)</f>
        <v>53</v>
      </c>
      <c r="D396" s="3">
        <f>COUNTIF($X$3:$X396,X396)</f>
        <v>38</v>
      </c>
      <c r="F396" s="3">
        <f>COUNTIF($Y$3:$Y396,Y396)</f>
        <v>1</v>
      </c>
      <c r="I396" s="3">
        <f>COUNTIF($AA$3:$AA396,AA396)</f>
        <v>2</v>
      </c>
      <c r="J396" s="5">
        <v>214</v>
      </c>
      <c r="K396" s="5" t="s">
        <v>580</v>
      </c>
      <c r="L396" s="6">
        <v>0.01695601851851852</v>
      </c>
      <c r="M396" s="4" t="s">
        <v>38</v>
      </c>
      <c r="N396" s="4" t="s">
        <v>56</v>
      </c>
      <c r="O396" s="4" t="s">
        <v>33</v>
      </c>
      <c r="P396" s="4" t="s">
        <v>110</v>
      </c>
      <c r="Q396" s="4">
        <v>1973</v>
      </c>
      <c r="R396" s="4" t="s">
        <v>60</v>
      </c>
      <c r="S396" s="4" t="s">
        <v>1268</v>
      </c>
      <c r="T396" s="4" t="s">
        <v>581</v>
      </c>
      <c r="W396" s="4" t="str">
        <f>CONCATENATE(O396,"_",P396)</f>
        <v>nő_szenior egyetemi-főiskolai alkalmazott</v>
      </c>
      <c r="X396" s="4" t="str">
        <f>CONCATENATE(O396,"_",S396)</f>
        <v>nő_Bp.</v>
      </c>
      <c r="Y396" s="4" t="str">
        <f>CONCATENATE(O396,"_",M396,"_",P396)</f>
        <v>nő_Eötvös Loránd Tudományegyetem_szenior egyetemi-főiskolai alkalmazott</v>
      </c>
      <c r="Z396" s="4" t="str">
        <f>CONCATENATE(O396,"_",P396)</f>
        <v>nő_szenior egyetemi-főiskolai alkalmazott</v>
      </c>
      <c r="AA396" s="4" t="str">
        <f>CONCATENATE(O396,"_",R396)</f>
        <v>nő_s1</v>
      </c>
    </row>
    <row r="397" spans="1:27" ht="15">
      <c r="A397" s="4">
        <v>395</v>
      </c>
      <c r="B397" s="5">
        <f>COUNTIF($O$3:$O397,O397)</f>
        <v>340</v>
      </c>
      <c r="J397" s="5">
        <v>585</v>
      </c>
      <c r="K397" s="5" t="s">
        <v>582</v>
      </c>
      <c r="L397" s="6">
        <v>0.01695601851851852</v>
      </c>
      <c r="O397" s="4" t="s">
        <v>11</v>
      </c>
      <c r="P397" s="4" t="s">
        <v>17</v>
      </c>
      <c r="Q397" s="4">
        <v>1984</v>
      </c>
      <c r="W397" s="4" t="str">
        <f>CONCATENATE(O397,"_",P397)</f>
        <v>férfi_egyéb</v>
      </c>
      <c r="X397" s="4" t="str">
        <f>CONCATENATE(O397,"_",S397)</f>
        <v>férfi_</v>
      </c>
      <c r="Y397" s="4" t="str">
        <f>CONCATENATE(O397,"_",M397,"_",P397)</f>
        <v>férfi__egyéb</v>
      </c>
      <c r="Z397" s="4" t="str">
        <f>CONCATENATE(O397,"_",P397)</f>
        <v>férfi_egyéb</v>
      </c>
      <c r="AA397" s="4" t="str">
        <f>CONCATENATE(O397,"_",R397)</f>
        <v>férfi_</v>
      </c>
    </row>
    <row r="398" spans="1:27" ht="15">
      <c r="A398" s="4">
        <v>396</v>
      </c>
      <c r="B398" s="5">
        <f>COUNTIF($O$3:$O398,O398)</f>
        <v>341</v>
      </c>
      <c r="J398" s="5">
        <v>308</v>
      </c>
      <c r="K398" s="5" t="s">
        <v>583</v>
      </c>
      <c r="L398" s="6">
        <v>0.01695601851851852</v>
      </c>
      <c r="O398" s="4" t="s">
        <v>11</v>
      </c>
      <c r="P398" s="4" t="s">
        <v>17</v>
      </c>
      <c r="Q398" s="4">
        <v>1987</v>
      </c>
      <c r="V398" s="4" t="s">
        <v>58</v>
      </c>
      <c r="W398" s="4" t="str">
        <f>CONCATENATE(O398,"_",P398)</f>
        <v>férfi_egyéb</v>
      </c>
      <c r="X398" s="4" t="str">
        <f>CONCATENATE(O398,"_",S398)</f>
        <v>férfi_</v>
      </c>
      <c r="Y398" s="4" t="str">
        <f>CONCATENATE(O398,"_",M398,"_",P398)</f>
        <v>férfi__egyéb</v>
      </c>
      <c r="Z398" s="4" t="str">
        <f>CONCATENATE(O398,"_",P398)</f>
        <v>férfi_egyéb</v>
      </c>
      <c r="AA398" s="4" t="str">
        <f>CONCATENATE(O398,"_",R398)</f>
        <v>férfi_</v>
      </c>
    </row>
    <row r="399" spans="1:27" ht="15">
      <c r="A399" s="4">
        <v>397</v>
      </c>
      <c r="B399" s="5">
        <f>COUNTIF($O$3:$O399,O399)</f>
        <v>54</v>
      </c>
      <c r="D399" s="3">
        <f>COUNTIF($X$3:$X399,X399)</f>
        <v>39</v>
      </c>
      <c r="E399" s="3">
        <f>COUNTIF($Y$3:$Y399,Y399)</f>
        <v>17</v>
      </c>
      <c r="J399" s="5">
        <v>237</v>
      </c>
      <c r="K399" s="5" t="s">
        <v>584</v>
      </c>
      <c r="L399" s="6">
        <v>0.016967592592592593</v>
      </c>
      <c r="M399" s="4" t="s">
        <v>38</v>
      </c>
      <c r="N399" s="4" t="s">
        <v>41</v>
      </c>
      <c r="O399" s="4" t="s">
        <v>33</v>
      </c>
      <c r="P399" s="4" t="s">
        <v>12</v>
      </c>
      <c r="Q399" s="4">
        <v>1996</v>
      </c>
      <c r="S399" s="4" t="s">
        <v>1268</v>
      </c>
      <c r="W399" s="4" t="str">
        <f>CONCATENATE(O399,"_",P399)</f>
        <v>nő_egyetemi-főiskolai hallgató</v>
      </c>
      <c r="X399" s="4" t="str">
        <f>CONCATENATE(O399,"_",S399)</f>
        <v>nő_Bp.</v>
      </c>
      <c r="Y399" s="4" t="str">
        <f>CONCATENATE(O399,"_",M399,"_",P399)</f>
        <v>nő_Eötvös Loránd Tudományegyetem_egyetemi-főiskolai hallgató</v>
      </c>
      <c r="Z399" s="4" t="str">
        <f>CONCATENATE(O399,"_",P399)</f>
        <v>nő_egyetemi-főiskolai hallgató</v>
      </c>
      <c r="AA399" s="4" t="str">
        <f>CONCATENATE(O399,"_",R399)</f>
        <v>nő_</v>
      </c>
    </row>
    <row r="400" spans="1:27" ht="15">
      <c r="A400" s="4">
        <v>398</v>
      </c>
      <c r="B400" s="5">
        <f>COUNTIF($O$3:$O400,O400)</f>
        <v>342</v>
      </c>
      <c r="D400" s="3">
        <f>COUNTIF($X$3:$X400,X400)</f>
        <v>197</v>
      </c>
      <c r="F400" s="3">
        <f>COUNTIF($Y$3:$Y400,Y400)</f>
        <v>15</v>
      </c>
      <c r="J400" s="5">
        <v>575</v>
      </c>
      <c r="K400" s="5" t="s">
        <v>585</v>
      </c>
      <c r="L400" s="6">
        <v>0.016979166666666667</v>
      </c>
      <c r="M400" s="4" t="s">
        <v>38</v>
      </c>
      <c r="N400" s="4" t="s">
        <v>41</v>
      </c>
      <c r="O400" s="4" t="s">
        <v>11</v>
      </c>
      <c r="P400" s="4" t="s">
        <v>110</v>
      </c>
      <c r="Q400" s="4">
        <v>1984</v>
      </c>
      <c r="S400" s="4" t="s">
        <v>1268</v>
      </c>
      <c r="T400" s="4" t="s">
        <v>293</v>
      </c>
      <c r="V400" s="4" t="s">
        <v>18</v>
      </c>
      <c r="W400" s="4" t="str">
        <f>CONCATENATE(O400,"_",P400)</f>
        <v>férfi_szenior egyetemi-főiskolai alkalmazott</v>
      </c>
      <c r="X400" s="4" t="str">
        <f>CONCATENATE(O400,"_",S400)</f>
        <v>férfi_Bp.</v>
      </c>
      <c r="Y400" s="4" t="str">
        <f>CONCATENATE(O400,"_",M400,"_",P400)</f>
        <v>férfi_Eötvös Loránd Tudományegyetem_szenior egyetemi-főiskolai alkalmazott</v>
      </c>
      <c r="Z400" s="4" t="str">
        <f>CONCATENATE(O400,"_",P400)</f>
        <v>férfi_szenior egyetemi-főiskolai alkalmazott</v>
      </c>
      <c r="AA400" s="4" t="str">
        <f>CONCATENATE(O400,"_",R400)</f>
        <v>férfi_</v>
      </c>
    </row>
    <row r="401" spans="1:27" ht="15">
      <c r="A401" s="4">
        <v>399</v>
      </c>
      <c r="B401" s="5">
        <f>COUNTIF($O$3:$O401,O401)</f>
        <v>343</v>
      </c>
      <c r="I401" s="3">
        <f>COUNTIF($AA$3:$AA401,AA401)</f>
        <v>35</v>
      </c>
      <c r="J401" s="5">
        <v>296</v>
      </c>
      <c r="K401" s="5" t="s">
        <v>586</v>
      </c>
      <c r="L401" s="6">
        <v>0.01699074074074074</v>
      </c>
      <c r="O401" s="4" t="s">
        <v>11</v>
      </c>
      <c r="P401" s="4" t="s">
        <v>17</v>
      </c>
      <c r="Q401" s="4">
        <v>1968</v>
      </c>
      <c r="R401" s="4" t="s">
        <v>60</v>
      </c>
      <c r="V401" s="4" t="s">
        <v>58</v>
      </c>
      <c r="W401" s="4" t="str">
        <f>CONCATENATE(O401,"_",P401)</f>
        <v>férfi_egyéb</v>
      </c>
      <c r="X401" s="4" t="str">
        <f>CONCATENATE(O401,"_",S401)</f>
        <v>férfi_</v>
      </c>
      <c r="Y401" s="4" t="str">
        <f>CONCATENATE(O401,"_",M401,"_",P401)</f>
        <v>férfi__egyéb</v>
      </c>
      <c r="Z401" s="4" t="str">
        <f>CONCATENATE(O401,"_",P401)</f>
        <v>férfi_egyéb</v>
      </c>
      <c r="AA401" s="4" t="str">
        <f>CONCATENATE(O401,"_",R401)</f>
        <v>férfi_s1</v>
      </c>
    </row>
    <row r="402" spans="1:27" ht="15">
      <c r="A402" s="4">
        <v>400</v>
      </c>
      <c r="B402" s="5">
        <f>COUNTIF($O$3:$O402,O402)</f>
        <v>344</v>
      </c>
      <c r="D402" s="3">
        <f>COUNTIF($X$3:$X402,X402)</f>
        <v>198</v>
      </c>
      <c r="G402" s="3">
        <f>COUNTIF($Y$3:$Y402,Y402)</f>
        <v>55</v>
      </c>
      <c r="J402" s="5">
        <v>205</v>
      </c>
      <c r="K402" s="5" t="s">
        <v>587</v>
      </c>
      <c r="L402" s="6">
        <v>0.017002314814814814</v>
      </c>
      <c r="M402" s="4" t="s">
        <v>16</v>
      </c>
      <c r="N402" s="4" t="s">
        <v>101</v>
      </c>
      <c r="O402" s="4" t="s">
        <v>11</v>
      </c>
      <c r="P402" s="4" t="s">
        <v>12</v>
      </c>
      <c r="Q402" s="4">
        <v>1994</v>
      </c>
      <c r="S402" s="4" t="s">
        <v>1268</v>
      </c>
      <c r="W402" s="4" t="str">
        <f>CONCATENATE(O402,"_",P402)</f>
        <v>férfi_egyetemi-főiskolai hallgató</v>
      </c>
      <c r="X402" s="4" t="str">
        <f>CONCATENATE(O402,"_",S402)</f>
        <v>férfi_Bp.</v>
      </c>
      <c r="Y402" s="4" t="str">
        <f>CONCATENATE(O402,"_",M402,"_",P402)</f>
        <v>férfi_Budapesti Műszaki és Gazdaságtudományi Egyetem_egyetemi-főiskolai hallgató</v>
      </c>
      <c r="Z402" s="4" t="str">
        <f>CONCATENATE(O402,"_",P402)</f>
        <v>férfi_egyetemi-főiskolai hallgató</v>
      </c>
      <c r="AA402" s="4" t="str">
        <f>CONCATENATE(O402,"_",R402)</f>
        <v>férfi_</v>
      </c>
    </row>
    <row r="403" spans="1:27" ht="15">
      <c r="A403" s="4">
        <v>401</v>
      </c>
      <c r="B403" s="5">
        <f>COUNTIF($O$3:$O403,O403)</f>
        <v>345</v>
      </c>
      <c r="D403" s="3">
        <f>COUNTIF($X$3:$X403,X403)</f>
        <v>199</v>
      </c>
      <c r="E403" s="3">
        <f>COUNTIF($Y$3:$Y403,Y403)</f>
        <v>78</v>
      </c>
      <c r="I403" s="3">
        <f>COUNTIF($AA$3:$AA403,AA403)</f>
        <v>36</v>
      </c>
      <c r="J403" s="5">
        <v>287</v>
      </c>
      <c r="K403" s="5" t="s">
        <v>588</v>
      </c>
      <c r="L403" s="6">
        <v>0.017013888888888887</v>
      </c>
      <c r="M403" s="4" t="s">
        <v>38</v>
      </c>
      <c r="N403" s="4" t="s">
        <v>109</v>
      </c>
      <c r="O403" s="4" t="s">
        <v>11</v>
      </c>
      <c r="P403" s="4" t="s">
        <v>12</v>
      </c>
      <c r="Q403" s="4">
        <v>1976</v>
      </c>
      <c r="R403" s="4" t="s">
        <v>60</v>
      </c>
      <c r="S403" s="4" t="s">
        <v>1268</v>
      </c>
      <c r="U403" s="4" t="s">
        <v>589</v>
      </c>
      <c r="W403" s="4" t="str">
        <f>CONCATENATE(O403,"_",P403)</f>
        <v>férfi_egyetemi-főiskolai hallgató</v>
      </c>
      <c r="X403" s="4" t="str">
        <f>CONCATENATE(O403,"_",S403)</f>
        <v>férfi_Bp.</v>
      </c>
      <c r="Y403" s="4" t="str">
        <f>CONCATENATE(O403,"_",M403,"_",P403)</f>
        <v>férfi_Eötvös Loránd Tudományegyetem_egyetemi-főiskolai hallgató</v>
      </c>
      <c r="Z403" s="4" t="str">
        <f>CONCATENATE(O403,"_",P403)</f>
        <v>férfi_egyetemi-főiskolai hallgató</v>
      </c>
      <c r="AA403" s="4" t="str">
        <f>CONCATENATE(O403,"_",R403)</f>
        <v>férfi_s1</v>
      </c>
    </row>
    <row r="404" spans="1:27" ht="15">
      <c r="A404" s="4">
        <v>402</v>
      </c>
      <c r="B404" s="5">
        <f>COUNTIF($O$3:$O404,O404)</f>
        <v>55</v>
      </c>
      <c r="C404" s="2">
        <f>COUNTIF($W$3:$W404,W404)</f>
        <v>4</v>
      </c>
      <c r="J404" s="5">
        <v>289</v>
      </c>
      <c r="K404" s="5" t="s">
        <v>590</v>
      </c>
      <c r="L404" s="6">
        <v>0.017013888888888887</v>
      </c>
      <c r="M404" s="4" t="s">
        <v>591</v>
      </c>
      <c r="O404" s="4" t="s">
        <v>33</v>
      </c>
      <c r="P404" s="4" t="s">
        <v>47</v>
      </c>
      <c r="Q404" s="4">
        <v>2004</v>
      </c>
      <c r="U404" s="4" t="s">
        <v>589</v>
      </c>
      <c r="W404" s="4" t="str">
        <f>CONCATENATE(O404,"_",P404)</f>
        <v>nő_közoktatásban tanuló</v>
      </c>
      <c r="X404" s="4" t="str">
        <f>CONCATENATE(O404,"_",S404)</f>
        <v>nő_</v>
      </c>
      <c r="Y404" s="4" t="str">
        <f>CONCATENATE(O404,"_",M404,"_",P404)</f>
        <v>nő_Kispesti Gábor Áron Általános Iskola_közoktatásban tanuló</v>
      </c>
      <c r="Z404" s="4" t="str">
        <f>CONCATENATE(O404,"_",P404)</f>
        <v>nő_közoktatásban tanuló</v>
      </c>
      <c r="AA404" s="4" t="str">
        <f>CONCATENATE(O404,"_",R404)</f>
        <v>nő_</v>
      </c>
    </row>
    <row r="405" spans="1:27" ht="15">
      <c r="A405" s="4">
        <v>403</v>
      </c>
      <c r="B405" s="5">
        <f>COUNTIF($O$3:$O405,O405)</f>
        <v>346</v>
      </c>
      <c r="J405" s="5">
        <v>226</v>
      </c>
      <c r="K405" s="5" t="s">
        <v>592</v>
      </c>
      <c r="L405" s="6">
        <v>0.01702546296296296</v>
      </c>
      <c r="O405" s="4" t="s">
        <v>11</v>
      </c>
      <c r="P405" s="4" t="s">
        <v>17</v>
      </c>
      <c r="Q405" s="4">
        <v>1991</v>
      </c>
      <c r="W405" s="4" t="str">
        <f>CONCATENATE(O405,"_",P405)</f>
        <v>férfi_egyéb</v>
      </c>
      <c r="X405" s="4" t="str">
        <f>CONCATENATE(O405,"_",S405)</f>
        <v>férfi_</v>
      </c>
      <c r="Y405" s="4" t="str">
        <f>CONCATENATE(O405,"_",M405,"_",P405)</f>
        <v>férfi__egyéb</v>
      </c>
      <c r="Z405" s="4" t="str">
        <f>CONCATENATE(O405,"_",P405)</f>
        <v>férfi_egyéb</v>
      </c>
      <c r="AA405" s="4" t="str">
        <f>CONCATENATE(O405,"_",R405)</f>
        <v>férfi_</v>
      </c>
    </row>
    <row r="406" spans="1:27" ht="15">
      <c r="A406" s="4">
        <v>404</v>
      </c>
      <c r="B406" s="5">
        <f>COUNTIF($O$3:$O406,O406)</f>
        <v>347</v>
      </c>
      <c r="C406" s="2">
        <f>COUNTIF($W$3:$W406,W406)</f>
        <v>13</v>
      </c>
      <c r="J406" s="5">
        <v>969</v>
      </c>
      <c r="K406" s="5" t="s">
        <v>593</v>
      </c>
      <c r="L406" s="6">
        <v>0.01702546296296296</v>
      </c>
      <c r="M406" s="4" t="s">
        <v>594</v>
      </c>
      <c r="O406" s="4" t="s">
        <v>11</v>
      </c>
      <c r="P406" s="4" t="s">
        <v>47</v>
      </c>
      <c r="Q406" s="4">
        <v>1999</v>
      </c>
      <c r="W406" s="4" t="str">
        <f>CONCATENATE(O406,"_",P406)</f>
        <v>férfi_közoktatásban tanuló</v>
      </c>
      <c r="X406" s="4" t="str">
        <f>CONCATENATE(O406,"_",S406)</f>
        <v>férfi_</v>
      </c>
      <c r="Y406" s="4" t="str">
        <f>CONCATENATE(O406,"_",M406,"_",P406)</f>
        <v>férfi_Friedrich Schiller Gimnázium_közoktatásban tanuló</v>
      </c>
      <c r="Z406" s="4" t="str">
        <f>CONCATENATE(O406,"_",P406)</f>
        <v>férfi_közoktatásban tanuló</v>
      </c>
      <c r="AA406" s="4" t="str">
        <f>CONCATENATE(O406,"_",R406)</f>
        <v>férfi_</v>
      </c>
    </row>
    <row r="407" spans="1:27" ht="15">
      <c r="A407" s="4">
        <v>405</v>
      </c>
      <c r="B407" s="5">
        <f>COUNTIF($O$3:$O407,O407)</f>
        <v>348</v>
      </c>
      <c r="D407" s="3">
        <f>COUNTIF($X$3:$X407,X407)</f>
        <v>200</v>
      </c>
      <c r="E407" s="3">
        <f>COUNTIF($Y$3:$Y407,Y407)</f>
        <v>79</v>
      </c>
      <c r="J407" s="5">
        <v>542</v>
      </c>
      <c r="K407" s="5" t="s">
        <v>595</v>
      </c>
      <c r="L407" s="6">
        <v>0.017037037037037038</v>
      </c>
      <c r="M407" s="4" t="s">
        <v>38</v>
      </c>
      <c r="N407" s="4" t="s">
        <v>41</v>
      </c>
      <c r="O407" s="4" t="s">
        <v>11</v>
      </c>
      <c r="P407" s="4" t="s">
        <v>12</v>
      </c>
      <c r="Q407" s="4">
        <v>1992</v>
      </c>
      <c r="S407" s="4" t="s">
        <v>1268</v>
      </c>
      <c r="W407" s="4" t="str">
        <f>CONCATENATE(O407,"_",P407)</f>
        <v>férfi_egyetemi-főiskolai hallgató</v>
      </c>
      <c r="X407" s="4" t="str">
        <f>CONCATENATE(O407,"_",S407)</f>
        <v>férfi_Bp.</v>
      </c>
      <c r="Y407" s="4" t="str">
        <f>CONCATENATE(O407,"_",M407,"_",P407)</f>
        <v>férfi_Eötvös Loránd Tudományegyetem_egyetemi-főiskolai hallgató</v>
      </c>
      <c r="Z407" s="4" t="str">
        <f>CONCATENATE(O407,"_",P407)</f>
        <v>férfi_egyetemi-főiskolai hallgató</v>
      </c>
      <c r="AA407" s="4" t="str">
        <f>CONCATENATE(O407,"_",R407)</f>
        <v>férfi_</v>
      </c>
    </row>
    <row r="408" spans="1:27" ht="15">
      <c r="A408" s="4">
        <v>406</v>
      </c>
      <c r="B408" s="5">
        <f>COUNTIF($O$3:$O408,O408)</f>
        <v>349</v>
      </c>
      <c r="J408" s="5">
        <v>786</v>
      </c>
      <c r="K408" s="5" t="s">
        <v>596</v>
      </c>
      <c r="L408" s="6">
        <v>0.01704861111111111</v>
      </c>
      <c r="O408" s="4" t="s">
        <v>11</v>
      </c>
      <c r="P408" s="4" t="s">
        <v>17</v>
      </c>
      <c r="Q408" s="4">
        <v>1985</v>
      </c>
      <c r="V408" s="4" t="s">
        <v>157</v>
      </c>
      <c r="W408" s="4" t="str">
        <f>CONCATENATE(O408,"_",P408)</f>
        <v>férfi_egyéb</v>
      </c>
      <c r="X408" s="4" t="str">
        <f>CONCATENATE(O408,"_",S408)</f>
        <v>férfi_</v>
      </c>
      <c r="Y408" s="4" t="str">
        <f>CONCATENATE(O408,"_",M408,"_",P408)</f>
        <v>férfi__egyéb</v>
      </c>
      <c r="Z408" s="4" t="str">
        <f>CONCATENATE(O408,"_",P408)</f>
        <v>férfi_egyéb</v>
      </c>
      <c r="AA408" s="4" t="str">
        <f>CONCATENATE(O408,"_",R408)</f>
        <v>férfi_</v>
      </c>
    </row>
    <row r="409" spans="1:27" ht="15">
      <c r="A409" s="4">
        <v>407</v>
      </c>
      <c r="B409" s="5">
        <f>COUNTIF($O$3:$O409,O409)</f>
        <v>350</v>
      </c>
      <c r="D409" s="3">
        <f>COUNTIF($X$3:$X409,X409)</f>
        <v>201</v>
      </c>
      <c r="E409" s="3">
        <f>COUNTIF($Y$3:$Y409,Y409)</f>
        <v>80</v>
      </c>
      <c r="J409" s="5">
        <v>490</v>
      </c>
      <c r="K409" s="5" t="s">
        <v>597</v>
      </c>
      <c r="L409" s="6">
        <v>0.017060185185185185</v>
      </c>
      <c r="M409" s="4" t="s">
        <v>38</v>
      </c>
      <c r="N409" s="4" t="s">
        <v>375</v>
      </c>
      <c r="O409" s="4" t="s">
        <v>11</v>
      </c>
      <c r="P409" s="4" t="s">
        <v>12</v>
      </c>
      <c r="Q409" s="4">
        <v>1995</v>
      </c>
      <c r="S409" s="4" t="s">
        <v>1268</v>
      </c>
      <c r="W409" s="4" t="str">
        <f>CONCATENATE(O409,"_",P409)</f>
        <v>férfi_egyetemi-főiskolai hallgató</v>
      </c>
      <c r="X409" s="4" t="str">
        <f>CONCATENATE(O409,"_",S409)</f>
        <v>férfi_Bp.</v>
      </c>
      <c r="Y409" s="4" t="str">
        <f>CONCATENATE(O409,"_",M409,"_",P409)</f>
        <v>férfi_Eötvös Loránd Tudományegyetem_egyetemi-főiskolai hallgató</v>
      </c>
      <c r="Z409" s="4" t="str">
        <f>CONCATENATE(O409,"_",P409)</f>
        <v>férfi_egyetemi-főiskolai hallgató</v>
      </c>
      <c r="AA409" s="4" t="str">
        <f>CONCATENATE(O409,"_",R409)</f>
        <v>férfi_</v>
      </c>
    </row>
    <row r="410" spans="1:27" ht="15">
      <c r="A410" s="4">
        <v>408</v>
      </c>
      <c r="B410" s="5">
        <f>COUNTIF($O$3:$O410,O410)</f>
        <v>56</v>
      </c>
      <c r="D410" s="3">
        <f>COUNTIF($X$3:$X410,X410)</f>
        <v>40</v>
      </c>
      <c r="E410" s="3">
        <f>COUNTIF($Y$3:$Y410,Y410)</f>
        <v>18</v>
      </c>
      <c r="J410" s="5">
        <v>501</v>
      </c>
      <c r="K410" s="5" t="s">
        <v>598</v>
      </c>
      <c r="L410" s="6">
        <v>0.017060185185185185</v>
      </c>
      <c r="M410" s="4" t="s">
        <v>38</v>
      </c>
      <c r="N410" s="4" t="s">
        <v>339</v>
      </c>
      <c r="O410" s="4" t="s">
        <v>33</v>
      </c>
      <c r="P410" s="4" t="s">
        <v>12</v>
      </c>
      <c r="Q410" s="4">
        <v>1991</v>
      </c>
      <c r="S410" s="4" t="s">
        <v>1268</v>
      </c>
      <c r="V410" s="4" t="s">
        <v>13</v>
      </c>
      <c r="W410" s="4" t="str">
        <f>CONCATENATE(O410,"_",P410)</f>
        <v>nő_egyetemi-főiskolai hallgató</v>
      </c>
      <c r="X410" s="4" t="str">
        <f>CONCATENATE(O410,"_",S410)</f>
        <v>nő_Bp.</v>
      </c>
      <c r="Y410" s="4" t="str">
        <f>CONCATENATE(O410,"_",M410,"_",P410)</f>
        <v>nő_Eötvös Loránd Tudományegyetem_egyetemi-főiskolai hallgató</v>
      </c>
      <c r="Z410" s="4" t="str">
        <f>CONCATENATE(O410,"_",P410)</f>
        <v>nő_egyetemi-főiskolai hallgató</v>
      </c>
      <c r="AA410" s="4" t="str">
        <f>CONCATENATE(O410,"_",R410)</f>
        <v>nő_</v>
      </c>
    </row>
    <row r="411" spans="1:27" ht="15">
      <c r="A411" s="4">
        <v>409</v>
      </c>
      <c r="B411" s="5">
        <f>COUNTIF($O$3:$O411,O411)</f>
        <v>351</v>
      </c>
      <c r="J411" s="5">
        <v>1241</v>
      </c>
      <c r="K411" s="5" t="s">
        <v>599</v>
      </c>
      <c r="L411" s="6">
        <v>0.017060185185185185</v>
      </c>
      <c r="O411" s="4" t="s">
        <v>11</v>
      </c>
      <c r="P411" s="4" t="s">
        <v>17</v>
      </c>
      <c r="Q411" s="4">
        <v>1983</v>
      </c>
      <c r="V411" s="4" t="s">
        <v>157</v>
      </c>
      <c r="W411" s="4" t="str">
        <f>CONCATENATE(O411,"_",P411)</f>
        <v>férfi_egyéb</v>
      </c>
      <c r="X411" s="4" t="str">
        <f>CONCATENATE(O411,"_",S411)</f>
        <v>férfi_</v>
      </c>
      <c r="Y411" s="4" t="str">
        <f>CONCATENATE(O411,"_",M411,"_",P411)</f>
        <v>férfi__egyéb</v>
      </c>
      <c r="Z411" s="4" t="str">
        <f>CONCATENATE(O411,"_",P411)</f>
        <v>férfi_egyéb</v>
      </c>
      <c r="AA411" s="4" t="str">
        <f>CONCATENATE(O411,"_",R411)</f>
        <v>férfi_</v>
      </c>
    </row>
    <row r="412" spans="1:27" ht="15">
      <c r="A412" s="4">
        <v>410</v>
      </c>
      <c r="B412" s="5">
        <f>COUNTIF($O$3:$O412,O412)</f>
        <v>352</v>
      </c>
      <c r="J412" s="5">
        <v>290</v>
      </c>
      <c r="K412" s="5" t="s">
        <v>600</v>
      </c>
      <c r="L412" s="6">
        <v>0.017060185185185185</v>
      </c>
      <c r="O412" s="4" t="s">
        <v>11</v>
      </c>
      <c r="P412" s="4" t="s">
        <v>17</v>
      </c>
      <c r="Q412" s="4">
        <v>1986</v>
      </c>
      <c r="V412" s="4" t="s">
        <v>499</v>
      </c>
      <c r="W412" s="4" t="str">
        <f>CONCATENATE(O412,"_",P412)</f>
        <v>férfi_egyéb</v>
      </c>
      <c r="X412" s="4" t="str">
        <f>CONCATENATE(O412,"_",S412)</f>
        <v>férfi_</v>
      </c>
      <c r="Y412" s="4" t="str">
        <f>CONCATENATE(O412,"_",M412,"_",P412)</f>
        <v>férfi__egyéb</v>
      </c>
      <c r="Z412" s="4" t="str">
        <f>CONCATENATE(O412,"_",P412)</f>
        <v>férfi_egyéb</v>
      </c>
      <c r="AA412" s="4" t="str">
        <f>CONCATENATE(O412,"_",R412)</f>
        <v>férfi_</v>
      </c>
    </row>
    <row r="413" spans="1:27" ht="15">
      <c r="A413" s="4">
        <v>411</v>
      </c>
      <c r="B413" s="5">
        <f>COUNTIF($O$3:$O413,O413)</f>
        <v>353</v>
      </c>
      <c r="D413" s="3">
        <f>COUNTIF($X$3:$X413,X413)</f>
        <v>202</v>
      </c>
      <c r="E413" s="3">
        <f>COUNTIF($Y$3:$Y413,Y413)</f>
        <v>81</v>
      </c>
      <c r="J413" s="5">
        <v>481</v>
      </c>
      <c r="K413" s="5" t="s">
        <v>601</v>
      </c>
      <c r="L413" s="6">
        <v>0.01707175925925926</v>
      </c>
      <c r="M413" s="4" t="s">
        <v>38</v>
      </c>
      <c r="N413" s="4" t="s">
        <v>339</v>
      </c>
      <c r="O413" s="4" t="s">
        <v>11</v>
      </c>
      <c r="P413" s="4" t="s">
        <v>12</v>
      </c>
      <c r="Q413" s="4">
        <v>1995</v>
      </c>
      <c r="S413" s="4" t="s">
        <v>1268</v>
      </c>
      <c r="W413" s="4" t="str">
        <f>CONCATENATE(O413,"_",P413)</f>
        <v>férfi_egyetemi-főiskolai hallgató</v>
      </c>
      <c r="X413" s="4" t="str">
        <f>CONCATENATE(O413,"_",S413)</f>
        <v>férfi_Bp.</v>
      </c>
      <c r="Y413" s="4" t="str">
        <f>CONCATENATE(O413,"_",M413,"_",P413)</f>
        <v>férfi_Eötvös Loránd Tudományegyetem_egyetemi-főiskolai hallgató</v>
      </c>
      <c r="Z413" s="4" t="str">
        <f>CONCATENATE(O413,"_",P413)</f>
        <v>férfi_egyetemi-főiskolai hallgató</v>
      </c>
      <c r="AA413" s="4" t="str">
        <f>CONCATENATE(O413,"_",R413)</f>
        <v>férfi_</v>
      </c>
    </row>
    <row r="414" spans="1:27" ht="15">
      <c r="A414" s="4">
        <v>412</v>
      </c>
      <c r="B414" s="5">
        <f>COUNTIF($O$3:$O414,O414)</f>
        <v>354</v>
      </c>
      <c r="J414" s="5">
        <v>601</v>
      </c>
      <c r="K414" s="5" t="s">
        <v>602</v>
      </c>
      <c r="L414" s="6">
        <v>0.017083333333333336</v>
      </c>
      <c r="O414" s="4" t="s">
        <v>11</v>
      </c>
      <c r="P414" s="4" t="s">
        <v>17</v>
      </c>
      <c r="Q414" s="4">
        <v>1991</v>
      </c>
      <c r="V414" s="4" t="s">
        <v>58</v>
      </c>
      <c r="W414" s="4" t="str">
        <f>CONCATENATE(O414,"_",P414)</f>
        <v>férfi_egyéb</v>
      </c>
      <c r="X414" s="4" t="str">
        <f>CONCATENATE(O414,"_",S414)</f>
        <v>férfi_</v>
      </c>
      <c r="Y414" s="4" t="str">
        <f>CONCATENATE(O414,"_",M414,"_",P414)</f>
        <v>férfi__egyéb</v>
      </c>
      <c r="Z414" s="4" t="str">
        <f>CONCATENATE(O414,"_",P414)</f>
        <v>férfi_egyéb</v>
      </c>
      <c r="AA414" s="4" t="str">
        <f>CONCATENATE(O414,"_",R414)</f>
        <v>férfi_</v>
      </c>
    </row>
    <row r="415" spans="1:27" ht="15">
      <c r="A415" s="4">
        <v>413</v>
      </c>
      <c r="B415" s="5">
        <f>COUNTIF($O$3:$O415,O415)</f>
        <v>57</v>
      </c>
      <c r="D415" s="3">
        <f>COUNTIF($X$3:$X415,X415)</f>
        <v>41</v>
      </c>
      <c r="G415" s="3">
        <f>COUNTIF($Y$3:$Y415,Y415)</f>
        <v>7</v>
      </c>
      <c r="J415" s="5">
        <v>636</v>
      </c>
      <c r="K415" s="5" t="s">
        <v>603</v>
      </c>
      <c r="L415" s="6">
        <v>0.01709490740740741</v>
      </c>
      <c r="M415" s="4" t="s">
        <v>16</v>
      </c>
      <c r="N415" s="4" t="s">
        <v>604</v>
      </c>
      <c r="O415" s="4" t="s">
        <v>33</v>
      </c>
      <c r="P415" s="4" t="s">
        <v>12</v>
      </c>
      <c r="Q415" s="4">
        <v>1992</v>
      </c>
      <c r="S415" s="4" t="s">
        <v>1268</v>
      </c>
      <c r="W415" s="4" t="str">
        <f>CONCATENATE(O415,"_",P415)</f>
        <v>nő_egyetemi-főiskolai hallgató</v>
      </c>
      <c r="X415" s="4" t="str">
        <f>CONCATENATE(O415,"_",S415)</f>
        <v>nő_Bp.</v>
      </c>
      <c r="Y415" s="4" t="str">
        <f>CONCATENATE(O415,"_",M415,"_",P415)</f>
        <v>nő_Budapesti Műszaki és Gazdaságtudományi Egyetem_egyetemi-főiskolai hallgató</v>
      </c>
      <c r="Z415" s="4" t="str">
        <f>CONCATENATE(O415,"_",P415)</f>
        <v>nő_egyetemi-főiskolai hallgató</v>
      </c>
      <c r="AA415" s="4" t="str">
        <f>CONCATENATE(O415,"_",R415)</f>
        <v>nő_</v>
      </c>
    </row>
    <row r="416" spans="1:27" ht="15">
      <c r="A416" s="4">
        <v>414</v>
      </c>
      <c r="B416" s="5">
        <f>COUNTIF($O$3:$O416,O416)</f>
        <v>355</v>
      </c>
      <c r="I416" s="3">
        <f>COUNTIF($AA$3:$AA416,AA416)</f>
        <v>37</v>
      </c>
      <c r="J416" s="5">
        <v>622</v>
      </c>
      <c r="K416" s="5" t="s">
        <v>605</v>
      </c>
      <c r="L416" s="6">
        <v>0.01709490740740741</v>
      </c>
      <c r="O416" s="4" t="s">
        <v>11</v>
      </c>
      <c r="P416" s="4" t="s">
        <v>17</v>
      </c>
      <c r="Q416" s="4">
        <v>1967</v>
      </c>
      <c r="R416" s="4" t="s">
        <v>60</v>
      </c>
      <c r="V416" s="4" t="s">
        <v>58</v>
      </c>
      <c r="W416" s="4" t="str">
        <f>CONCATENATE(O416,"_",P416)</f>
        <v>férfi_egyéb</v>
      </c>
      <c r="X416" s="4" t="str">
        <f>CONCATENATE(O416,"_",S416)</f>
        <v>férfi_</v>
      </c>
      <c r="Y416" s="4" t="str">
        <f>CONCATENATE(O416,"_",M416,"_",P416)</f>
        <v>férfi__egyéb</v>
      </c>
      <c r="Z416" s="4" t="str">
        <f>CONCATENATE(O416,"_",P416)</f>
        <v>férfi_egyéb</v>
      </c>
      <c r="AA416" s="4" t="str">
        <f>CONCATENATE(O416,"_",R416)</f>
        <v>férfi_s1</v>
      </c>
    </row>
    <row r="417" spans="1:27" ht="15">
      <c r="A417" s="4">
        <v>415</v>
      </c>
      <c r="B417" s="5">
        <f>COUNTIF($O$3:$O417,O417)</f>
        <v>356</v>
      </c>
      <c r="J417" s="5">
        <v>88</v>
      </c>
      <c r="K417" s="5" t="s">
        <v>606</v>
      </c>
      <c r="L417" s="6">
        <v>0.01709490740740741</v>
      </c>
      <c r="O417" s="4" t="s">
        <v>11</v>
      </c>
      <c r="P417" s="4" t="s">
        <v>17</v>
      </c>
      <c r="Q417" s="4">
        <v>1978</v>
      </c>
      <c r="W417" s="4" t="str">
        <f>CONCATENATE(O417,"_",P417)</f>
        <v>férfi_egyéb</v>
      </c>
      <c r="X417" s="4" t="str">
        <f>CONCATENATE(O417,"_",S417)</f>
        <v>férfi_</v>
      </c>
      <c r="Y417" s="4" t="str">
        <f>CONCATENATE(O417,"_",M417,"_",P417)</f>
        <v>férfi__egyéb</v>
      </c>
      <c r="Z417" s="4" t="str">
        <f>CONCATENATE(O417,"_",P417)</f>
        <v>férfi_egyéb</v>
      </c>
      <c r="AA417" s="4" t="str">
        <f>CONCATENATE(O417,"_",R417)</f>
        <v>férfi_</v>
      </c>
    </row>
    <row r="418" spans="1:27" ht="15">
      <c r="A418" s="4">
        <v>416</v>
      </c>
      <c r="B418" s="5">
        <f>COUNTIF($O$3:$O418,O418)</f>
        <v>58</v>
      </c>
      <c r="J418" s="5">
        <v>89</v>
      </c>
      <c r="K418" s="5" t="s">
        <v>607</v>
      </c>
      <c r="L418" s="6">
        <v>0.017106481481481483</v>
      </c>
      <c r="O418" s="4" t="s">
        <v>33</v>
      </c>
      <c r="P418" s="4" t="s">
        <v>17</v>
      </c>
      <c r="Q418" s="4">
        <v>1987</v>
      </c>
      <c r="W418" s="4" t="str">
        <f>CONCATENATE(O418,"_",P418)</f>
        <v>nő_egyéb</v>
      </c>
      <c r="X418" s="4" t="str">
        <f>CONCATENATE(O418,"_",S418)</f>
        <v>nő_</v>
      </c>
      <c r="Y418" s="4" t="str">
        <f>CONCATENATE(O418,"_",M418,"_",P418)</f>
        <v>nő__egyéb</v>
      </c>
      <c r="Z418" s="4" t="str">
        <f>CONCATENATE(O418,"_",P418)</f>
        <v>nő_egyéb</v>
      </c>
      <c r="AA418" s="4" t="str">
        <f>CONCATENATE(O418,"_",R418)</f>
        <v>nő_</v>
      </c>
    </row>
    <row r="419" spans="1:27" ht="15">
      <c r="A419" s="4">
        <v>417</v>
      </c>
      <c r="B419" s="5">
        <f>COUNTIF($O$3:$O419,O419)</f>
        <v>357</v>
      </c>
      <c r="D419" s="3">
        <f>COUNTIF($X$3:$X419,X419)</f>
        <v>203</v>
      </c>
      <c r="G419" s="3">
        <f>COUNTIF($Y$3:$Y419,Y419)</f>
        <v>56</v>
      </c>
      <c r="J419" s="5">
        <v>670</v>
      </c>
      <c r="K419" s="5" t="s">
        <v>608</v>
      </c>
      <c r="L419" s="6">
        <v>0.017106481481481483</v>
      </c>
      <c r="M419" s="4" t="s">
        <v>16</v>
      </c>
      <c r="N419" s="4" t="s">
        <v>243</v>
      </c>
      <c r="O419" s="4" t="s">
        <v>11</v>
      </c>
      <c r="P419" s="4" t="s">
        <v>12</v>
      </c>
      <c r="Q419" s="4">
        <v>1993</v>
      </c>
      <c r="S419" s="4" t="s">
        <v>1268</v>
      </c>
      <c r="T419" s="4" t="s">
        <v>609</v>
      </c>
      <c r="W419" s="4" t="str">
        <f>CONCATENATE(O419,"_",P419)</f>
        <v>férfi_egyetemi-főiskolai hallgató</v>
      </c>
      <c r="X419" s="4" t="str">
        <f>CONCATENATE(O419,"_",S419)</f>
        <v>férfi_Bp.</v>
      </c>
      <c r="Y419" s="4" t="str">
        <f>CONCATENATE(O419,"_",M419,"_",P419)</f>
        <v>férfi_Budapesti Műszaki és Gazdaságtudományi Egyetem_egyetemi-főiskolai hallgató</v>
      </c>
      <c r="Z419" s="4" t="str">
        <f>CONCATENATE(O419,"_",P419)</f>
        <v>férfi_egyetemi-főiskolai hallgató</v>
      </c>
      <c r="AA419" s="4" t="str">
        <f>CONCATENATE(O419,"_",R419)</f>
        <v>férfi_</v>
      </c>
    </row>
    <row r="420" spans="1:27" ht="15">
      <c r="A420" s="4">
        <v>418</v>
      </c>
      <c r="B420" s="5">
        <f>COUNTIF($O$3:$O420,O420)</f>
        <v>59</v>
      </c>
      <c r="D420" s="3">
        <f>COUNTIF($X$3:$X420,X420)</f>
        <v>42</v>
      </c>
      <c r="J420" s="5">
        <v>1063</v>
      </c>
      <c r="K420" s="5" t="s">
        <v>610</v>
      </c>
      <c r="L420" s="6">
        <v>0.017118055555555556</v>
      </c>
      <c r="M420" s="4" t="s">
        <v>150</v>
      </c>
      <c r="N420" s="4" t="s">
        <v>149</v>
      </c>
      <c r="O420" s="4" t="s">
        <v>33</v>
      </c>
      <c r="P420" s="4" t="s">
        <v>12</v>
      </c>
      <c r="Q420" s="4">
        <v>1994</v>
      </c>
      <c r="S420" s="4" t="s">
        <v>1268</v>
      </c>
      <c r="W420" s="4" t="str">
        <f>CONCATENATE(O420,"_",P420)</f>
        <v>nő_egyetemi-főiskolai hallgató</v>
      </c>
      <c r="X420" s="4" t="str">
        <f>CONCATENATE(O420,"_",S420)</f>
        <v>nő_Bp.</v>
      </c>
      <c r="Y420" s="4" t="str">
        <f>CONCATENATE(O420,"_",M420,"_",P420)</f>
        <v>nő_Semmelweis Egyetem_egyetemi-főiskolai hallgató</v>
      </c>
      <c r="Z420" s="4" t="str">
        <f>CONCATENATE(O420,"_",P420)</f>
        <v>nő_egyetemi-főiskolai hallgató</v>
      </c>
      <c r="AA420" s="4" t="str">
        <f>CONCATENATE(O420,"_",R420)</f>
        <v>nő_</v>
      </c>
    </row>
    <row r="421" spans="1:27" ht="15">
      <c r="A421" s="4">
        <v>419</v>
      </c>
      <c r="B421" s="5">
        <f>COUNTIF($O$3:$O421,O421)</f>
        <v>60</v>
      </c>
      <c r="D421" s="3">
        <f>COUNTIF($X$3:$X421,X421)</f>
        <v>43</v>
      </c>
      <c r="J421" s="5">
        <v>222</v>
      </c>
      <c r="K421" s="5" t="s">
        <v>611</v>
      </c>
      <c r="L421" s="6">
        <v>0.01712962962962963</v>
      </c>
      <c r="M421" s="4" t="s">
        <v>150</v>
      </c>
      <c r="O421" s="4" t="s">
        <v>33</v>
      </c>
      <c r="P421" s="4" t="s">
        <v>12</v>
      </c>
      <c r="Q421" s="4">
        <v>1993</v>
      </c>
      <c r="S421" s="4" t="s">
        <v>1268</v>
      </c>
      <c r="W421" s="4" t="str">
        <f>CONCATENATE(O421,"_",P421)</f>
        <v>nő_egyetemi-főiskolai hallgató</v>
      </c>
      <c r="X421" s="4" t="str">
        <f>CONCATENATE(O421,"_",S421)</f>
        <v>nő_Bp.</v>
      </c>
      <c r="Y421" s="4" t="str">
        <f>CONCATENATE(O421,"_",M421,"_",P421)</f>
        <v>nő_Semmelweis Egyetem_egyetemi-főiskolai hallgató</v>
      </c>
      <c r="Z421" s="4" t="str">
        <f>CONCATENATE(O421,"_",P421)</f>
        <v>nő_egyetemi-főiskolai hallgató</v>
      </c>
      <c r="AA421" s="4" t="str">
        <f>CONCATENATE(O421,"_",R421)</f>
        <v>nő_</v>
      </c>
    </row>
    <row r="422" spans="1:27" ht="15">
      <c r="A422" s="4">
        <v>420</v>
      </c>
      <c r="B422" s="5">
        <f>COUNTIF($O$3:$O422,O422)</f>
        <v>358</v>
      </c>
      <c r="J422" s="5">
        <v>603</v>
      </c>
      <c r="K422" s="5" t="s">
        <v>612</v>
      </c>
      <c r="L422" s="6">
        <v>0.017141203703703704</v>
      </c>
      <c r="O422" s="4" t="s">
        <v>11</v>
      </c>
      <c r="P422" s="4" t="s">
        <v>17</v>
      </c>
      <c r="Q422" s="4">
        <v>1991</v>
      </c>
      <c r="V422" s="4" t="s">
        <v>58</v>
      </c>
      <c r="W422" s="4" t="str">
        <f>CONCATENATE(O422,"_",P422)</f>
        <v>férfi_egyéb</v>
      </c>
      <c r="X422" s="4" t="str">
        <f>CONCATENATE(O422,"_",S422)</f>
        <v>férfi_</v>
      </c>
      <c r="Y422" s="4" t="str">
        <f>CONCATENATE(O422,"_",M422,"_",P422)</f>
        <v>férfi__egyéb</v>
      </c>
      <c r="Z422" s="4" t="str">
        <f>CONCATENATE(O422,"_",P422)</f>
        <v>férfi_egyéb</v>
      </c>
      <c r="AA422" s="4" t="str">
        <f>CONCATENATE(O422,"_",R422)</f>
        <v>férfi_</v>
      </c>
    </row>
    <row r="423" spans="1:27" ht="15">
      <c r="A423" s="4">
        <v>421</v>
      </c>
      <c r="B423" s="5">
        <f>COUNTIF($O$3:$O423,O423)</f>
        <v>61</v>
      </c>
      <c r="J423" s="5">
        <v>190</v>
      </c>
      <c r="K423" s="5" t="s">
        <v>613</v>
      </c>
      <c r="L423" s="6">
        <v>0.017152777777777777</v>
      </c>
      <c r="O423" s="4" t="s">
        <v>33</v>
      </c>
      <c r="P423" s="4" t="s">
        <v>17</v>
      </c>
      <c r="Q423" s="4">
        <v>1988</v>
      </c>
      <c r="W423" s="4" t="str">
        <f>CONCATENATE(O423,"_",P423)</f>
        <v>nő_egyéb</v>
      </c>
      <c r="X423" s="4" t="str">
        <f>CONCATENATE(O423,"_",S423)</f>
        <v>nő_</v>
      </c>
      <c r="Y423" s="4" t="str">
        <f>CONCATENATE(O423,"_",M423,"_",P423)</f>
        <v>nő__egyéb</v>
      </c>
      <c r="Z423" s="4" t="str">
        <f>CONCATENATE(O423,"_",P423)</f>
        <v>nő_egyéb</v>
      </c>
      <c r="AA423" s="4" t="str">
        <f>CONCATENATE(O423,"_",R423)</f>
        <v>nő_</v>
      </c>
    </row>
    <row r="424" spans="1:27" ht="15">
      <c r="A424" s="4">
        <v>422</v>
      </c>
      <c r="B424" s="5">
        <f>COUNTIF($O$3:$O424,O424)</f>
        <v>359</v>
      </c>
      <c r="J424" s="5">
        <v>826</v>
      </c>
      <c r="K424" s="5" t="s">
        <v>614</v>
      </c>
      <c r="L424" s="6">
        <v>0.017175925925925924</v>
      </c>
      <c r="O424" s="4" t="s">
        <v>11</v>
      </c>
      <c r="P424" s="4" t="s">
        <v>17</v>
      </c>
      <c r="Q424" s="4">
        <v>1980</v>
      </c>
      <c r="V424" s="4" t="s">
        <v>157</v>
      </c>
      <c r="W424" s="4" t="str">
        <f>CONCATENATE(O424,"_",P424)</f>
        <v>férfi_egyéb</v>
      </c>
      <c r="X424" s="4" t="str">
        <f>CONCATENATE(O424,"_",S424)</f>
        <v>férfi_</v>
      </c>
      <c r="Y424" s="4" t="str">
        <f>CONCATENATE(O424,"_",M424,"_",P424)</f>
        <v>férfi__egyéb</v>
      </c>
      <c r="Z424" s="4" t="str">
        <f>CONCATENATE(O424,"_",P424)</f>
        <v>férfi_egyéb</v>
      </c>
      <c r="AA424" s="4" t="str">
        <f>CONCATENATE(O424,"_",R424)</f>
        <v>férfi_</v>
      </c>
    </row>
    <row r="425" spans="1:27" ht="15">
      <c r="A425" s="4">
        <v>423</v>
      </c>
      <c r="B425" s="5">
        <f>COUNTIF($O$3:$O425,O425)</f>
        <v>360</v>
      </c>
      <c r="C425" s="2">
        <f>COUNTIF($W$3:$W425,W425)</f>
        <v>14</v>
      </c>
      <c r="D425" s="3">
        <f>COUNTIF($X$3:$X425,X425)</f>
        <v>204</v>
      </c>
      <c r="J425" s="5">
        <v>864</v>
      </c>
      <c r="K425" s="5" t="s">
        <v>615</v>
      </c>
      <c r="L425" s="6">
        <v>0.017187499999999998</v>
      </c>
      <c r="M425" s="4" t="s">
        <v>616</v>
      </c>
      <c r="O425" s="4" t="s">
        <v>11</v>
      </c>
      <c r="P425" s="4" t="s">
        <v>47</v>
      </c>
      <c r="Q425" s="4">
        <v>1999</v>
      </c>
      <c r="S425" s="4" t="s">
        <v>1268</v>
      </c>
      <c r="U425" s="4" t="s">
        <v>190</v>
      </c>
      <c r="W425" s="4" t="str">
        <f>CONCATENATE(O425,"_",P425)</f>
        <v>férfi_közoktatásban tanuló</v>
      </c>
      <c r="X425" s="4" t="str">
        <f>CONCATENATE(O425,"_",S425)</f>
        <v>férfi_Bp.</v>
      </c>
      <c r="Y425" s="4" t="str">
        <f>CONCATENATE(O425,"_",M425,"_",P425)</f>
        <v>férfi_Budapesti Fazekas Mihály Gyakorló Általános Iskola_közoktatásban tanuló</v>
      </c>
      <c r="Z425" s="4" t="str">
        <f>CONCATENATE(O425,"_",P425)</f>
        <v>férfi_közoktatásban tanuló</v>
      </c>
      <c r="AA425" s="4" t="str">
        <f>CONCATENATE(O425,"_",R425)</f>
        <v>férfi_</v>
      </c>
    </row>
    <row r="426" spans="1:27" ht="15">
      <c r="A426" s="4">
        <v>424</v>
      </c>
      <c r="B426" s="5">
        <f>COUNTIF($O$3:$O426,O426)</f>
        <v>361</v>
      </c>
      <c r="D426" s="3">
        <f>COUNTIF($X$3:$X426,X426)</f>
        <v>205</v>
      </c>
      <c r="J426" s="5">
        <v>863</v>
      </c>
      <c r="K426" s="5" t="s">
        <v>617</v>
      </c>
      <c r="L426" s="6">
        <v>0.017187499999999998</v>
      </c>
      <c r="M426" s="4" t="s">
        <v>170</v>
      </c>
      <c r="O426" s="4" t="s">
        <v>11</v>
      </c>
      <c r="P426" s="4" t="s">
        <v>12</v>
      </c>
      <c r="Q426" s="4">
        <v>1996</v>
      </c>
      <c r="S426" s="4" t="s">
        <v>1268</v>
      </c>
      <c r="U426" s="4" t="s">
        <v>190</v>
      </c>
      <c r="W426" s="4" t="str">
        <f>CONCATENATE(O426,"_",P426)</f>
        <v>férfi_egyetemi-főiskolai hallgató</v>
      </c>
      <c r="X426" s="4" t="str">
        <f>CONCATENATE(O426,"_",S426)</f>
        <v>férfi_Bp.</v>
      </c>
      <c r="Y426" s="4" t="str">
        <f>CONCATENATE(O426,"_",M426,"_",P426)</f>
        <v>férfi_Budapesti Gazdasági Egyetem_egyetemi-főiskolai hallgató</v>
      </c>
      <c r="Z426" s="4" t="str">
        <f>CONCATENATE(O426,"_",P426)</f>
        <v>férfi_egyetemi-főiskolai hallgató</v>
      </c>
      <c r="AA426" s="4" t="str">
        <f>CONCATENATE(O426,"_",R426)</f>
        <v>férfi_</v>
      </c>
    </row>
    <row r="427" spans="1:27" ht="15">
      <c r="A427" s="4">
        <v>425</v>
      </c>
      <c r="B427" s="5">
        <f>COUNTIF($O$3:$O427,O427)</f>
        <v>62</v>
      </c>
      <c r="D427" s="3">
        <f>COUNTIF($X$3:$X427,X427)</f>
        <v>44</v>
      </c>
      <c r="E427" s="3">
        <f>COUNTIF($Y$3:$Y427,Y427)</f>
        <v>19</v>
      </c>
      <c r="J427" s="5">
        <v>1130</v>
      </c>
      <c r="K427" s="5" t="s">
        <v>618</v>
      </c>
      <c r="L427" s="6">
        <v>0.01721064814814815</v>
      </c>
      <c r="M427" s="4" t="s">
        <v>38</v>
      </c>
      <c r="N427" s="4" t="s">
        <v>619</v>
      </c>
      <c r="O427" s="4" t="s">
        <v>33</v>
      </c>
      <c r="P427" s="4" t="s">
        <v>12</v>
      </c>
      <c r="Q427" s="4">
        <v>1989</v>
      </c>
      <c r="S427" s="4" t="s">
        <v>1268</v>
      </c>
      <c r="W427" s="4" t="str">
        <f>CONCATENATE(O427,"_",P427)</f>
        <v>nő_egyetemi-főiskolai hallgató</v>
      </c>
      <c r="X427" s="4" t="str">
        <f>CONCATENATE(O427,"_",S427)</f>
        <v>nő_Bp.</v>
      </c>
      <c r="Y427" s="4" t="str">
        <f>CONCATENATE(O427,"_",M427,"_",P427)</f>
        <v>nő_Eötvös Loránd Tudományegyetem_egyetemi-főiskolai hallgató</v>
      </c>
      <c r="Z427" s="4" t="str">
        <f>CONCATENATE(O427,"_",P427)</f>
        <v>nő_egyetemi-főiskolai hallgató</v>
      </c>
      <c r="AA427" s="4" t="str">
        <f>CONCATENATE(O427,"_",R427)</f>
        <v>nő_</v>
      </c>
    </row>
    <row r="428" spans="1:27" ht="15">
      <c r="A428" s="4">
        <v>426</v>
      </c>
      <c r="B428" s="5">
        <f>COUNTIF($O$3:$O428,O428)</f>
        <v>0</v>
      </c>
      <c r="J428" s="5">
        <v>737</v>
      </c>
      <c r="K428" s="5">
        <v>737</v>
      </c>
      <c r="L428" s="6">
        <v>0.01721064814814815</v>
      </c>
      <c r="Q428" s="4">
        <v>2016</v>
      </c>
      <c r="W428" s="4" t="str">
        <f>CONCATENATE(O428,"_",P428)</f>
        <v>_</v>
      </c>
      <c r="X428" s="4" t="str">
        <f>CONCATENATE(O428,"_",S428)</f>
        <v>_</v>
      </c>
      <c r="Y428" s="4" t="str">
        <f>CONCATENATE(O428,"_",M428,"_",P428)</f>
        <v>__</v>
      </c>
      <c r="Z428" s="4" t="str">
        <f>CONCATENATE(O428,"_",P428)</f>
        <v>_</v>
      </c>
      <c r="AA428" s="4" t="str">
        <f>CONCATENATE(O428,"_",R428)</f>
        <v>_</v>
      </c>
    </row>
    <row r="429" spans="1:27" ht="15">
      <c r="A429" s="4">
        <v>427</v>
      </c>
      <c r="B429" s="5">
        <f>COUNTIF($O$3:$O429,O429)</f>
        <v>362</v>
      </c>
      <c r="J429" s="5">
        <v>1131</v>
      </c>
      <c r="K429" s="5" t="s">
        <v>620</v>
      </c>
      <c r="L429" s="6">
        <v>0.017233796296296296</v>
      </c>
      <c r="O429" s="4" t="s">
        <v>11</v>
      </c>
      <c r="P429" s="4" t="s">
        <v>17</v>
      </c>
      <c r="Q429" s="4">
        <v>1990</v>
      </c>
      <c r="W429" s="4" t="str">
        <f>CONCATENATE(O429,"_",P429)</f>
        <v>férfi_egyéb</v>
      </c>
      <c r="X429" s="4" t="str">
        <f>CONCATENATE(O429,"_",S429)</f>
        <v>férfi_</v>
      </c>
      <c r="Y429" s="4" t="str">
        <f>CONCATENATE(O429,"_",M429,"_",P429)</f>
        <v>férfi__egyéb</v>
      </c>
      <c r="Z429" s="4" t="str">
        <f>CONCATENATE(O429,"_",P429)</f>
        <v>férfi_egyéb</v>
      </c>
      <c r="AA429" s="4" t="str">
        <f>CONCATENATE(O429,"_",R429)</f>
        <v>férfi_</v>
      </c>
    </row>
    <row r="430" spans="1:27" ht="15">
      <c r="A430" s="4">
        <v>428</v>
      </c>
      <c r="B430" s="5">
        <f>COUNTIF($O$3:$O430,O430)</f>
        <v>363</v>
      </c>
      <c r="J430" s="5">
        <v>1132</v>
      </c>
      <c r="K430" s="5" t="s">
        <v>621</v>
      </c>
      <c r="L430" s="6">
        <v>0.01724537037037037</v>
      </c>
      <c r="O430" s="4" t="s">
        <v>11</v>
      </c>
      <c r="P430" s="4" t="s">
        <v>17</v>
      </c>
      <c r="Q430" s="4">
        <v>1985</v>
      </c>
      <c r="W430" s="4" t="str">
        <f>CONCATENATE(O430,"_",P430)</f>
        <v>férfi_egyéb</v>
      </c>
      <c r="X430" s="4" t="str">
        <f>CONCATENATE(O430,"_",S430)</f>
        <v>férfi_</v>
      </c>
      <c r="Y430" s="4" t="str">
        <f>CONCATENATE(O430,"_",M430,"_",P430)</f>
        <v>férfi__egyéb</v>
      </c>
      <c r="Z430" s="4" t="str">
        <f>CONCATENATE(O430,"_",P430)</f>
        <v>férfi_egyéb</v>
      </c>
      <c r="AA430" s="4" t="str">
        <f>CONCATENATE(O430,"_",R430)</f>
        <v>férfi_</v>
      </c>
    </row>
    <row r="431" spans="1:27" ht="15">
      <c r="A431" s="4">
        <v>429</v>
      </c>
      <c r="B431" s="5">
        <f>COUNTIF($O$3:$O431,O431)</f>
        <v>364</v>
      </c>
      <c r="J431" s="5">
        <v>381</v>
      </c>
      <c r="K431" s="5" t="s">
        <v>622</v>
      </c>
      <c r="L431" s="6">
        <v>0.017256944444444446</v>
      </c>
      <c r="O431" s="4" t="s">
        <v>11</v>
      </c>
      <c r="P431" s="4" t="s">
        <v>17</v>
      </c>
      <c r="Q431" s="4">
        <v>1984</v>
      </c>
      <c r="V431" s="4" t="s">
        <v>327</v>
      </c>
      <c r="W431" s="4" t="str">
        <f>CONCATENATE(O431,"_",P431)</f>
        <v>férfi_egyéb</v>
      </c>
      <c r="X431" s="4" t="str">
        <f>CONCATENATE(O431,"_",S431)</f>
        <v>férfi_</v>
      </c>
      <c r="Y431" s="4" t="str">
        <f>CONCATENATE(O431,"_",M431,"_",P431)</f>
        <v>férfi__egyéb</v>
      </c>
      <c r="Z431" s="4" t="str">
        <f>CONCATENATE(O431,"_",P431)</f>
        <v>férfi_egyéb</v>
      </c>
      <c r="AA431" s="4" t="str">
        <f>CONCATENATE(O431,"_",R431)</f>
        <v>férfi_</v>
      </c>
    </row>
    <row r="432" spans="1:27" ht="15">
      <c r="A432" s="4">
        <v>430</v>
      </c>
      <c r="B432" s="5">
        <f>COUNTIF($O$3:$O432,O432)</f>
        <v>63</v>
      </c>
      <c r="J432" s="5">
        <v>372</v>
      </c>
      <c r="K432" s="5" t="s">
        <v>623</v>
      </c>
      <c r="L432" s="6">
        <v>0.01726851851851852</v>
      </c>
      <c r="M432" s="4" t="s">
        <v>231</v>
      </c>
      <c r="O432" s="4" t="s">
        <v>33</v>
      </c>
      <c r="P432" s="4" t="s">
        <v>12</v>
      </c>
      <c r="Q432" s="4">
        <v>1996</v>
      </c>
      <c r="W432" s="4" t="str">
        <f>CONCATENATE(O432,"_",P432)</f>
        <v>nő_egyetemi-főiskolai hallgató</v>
      </c>
      <c r="X432" s="4" t="str">
        <f>CONCATENATE(O432,"_",S432)</f>
        <v>nő_</v>
      </c>
      <c r="Y432" s="4" t="str">
        <f>CONCATENATE(O432,"_",M432,"_",P432)</f>
        <v>nő_egyéb egyetem/főiskola_egyetemi-főiskolai hallgató</v>
      </c>
      <c r="Z432" s="4" t="str">
        <f>CONCATENATE(O432,"_",P432)</f>
        <v>nő_egyetemi-főiskolai hallgató</v>
      </c>
      <c r="AA432" s="4" t="str">
        <f>CONCATENATE(O432,"_",R432)</f>
        <v>nő_</v>
      </c>
    </row>
    <row r="433" spans="1:27" ht="15">
      <c r="A433" s="4">
        <v>431</v>
      </c>
      <c r="B433" s="5">
        <f>COUNTIF($O$3:$O433,O433)</f>
        <v>64</v>
      </c>
      <c r="D433" s="3">
        <f>COUNTIF($X$3:$X433,X433)</f>
        <v>45</v>
      </c>
      <c r="E433" s="3">
        <f>COUNTIF($Y$3:$Y433,Y433)</f>
        <v>20</v>
      </c>
      <c r="J433" s="5">
        <v>729</v>
      </c>
      <c r="K433" s="5" t="s">
        <v>624</v>
      </c>
      <c r="L433" s="6">
        <v>0.01726851851851852</v>
      </c>
      <c r="M433" s="4" t="s">
        <v>38</v>
      </c>
      <c r="N433" s="4" t="s">
        <v>41</v>
      </c>
      <c r="O433" s="4" t="s">
        <v>33</v>
      </c>
      <c r="P433" s="4" t="s">
        <v>12</v>
      </c>
      <c r="Q433" s="4">
        <v>1994</v>
      </c>
      <c r="S433" s="4" t="s">
        <v>1268</v>
      </c>
      <c r="W433" s="4" t="str">
        <f>CONCATENATE(O433,"_",P433)</f>
        <v>nő_egyetemi-főiskolai hallgató</v>
      </c>
      <c r="X433" s="4" t="str">
        <f>CONCATENATE(O433,"_",S433)</f>
        <v>nő_Bp.</v>
      </c>
      <c r="Y433" s="4" t="str">
        <f>CONCATENATE(O433,"_",M433,"_",P433)</f>
        <v>nő_Eötvös Loránd Tudományegyetem_egyetemi-főiskolai hallgató</v>
      </c>
      <c r="Z433" s="4" t="str">
        <f>CONCATENATE(O433,"_",P433)</f>
        <v>nő_egyetemi-főiskolai hallgató</v>
      </c>
      <c r="AA433" s="4" t="str">
        <f>CONCATENATE(O433,"_",R433)</f>
        <v>nő_</v>
      </c>
    </row>
    <row r="434" spans="1:27" ht="15">
      <c r="A434" s="4">
        <v>432</v>
      </c>
      <c r="B434" s="5">
        <f>COUNTIF($O$3:$O434,O434)</f>
        <v>65</v>
      </c>
      <c r="I434" s="3">
        <f>COUNTIF($AA$3:$AA434,AA434)</f>
        <v>2</v>
      </c>
      <c r="J434" s="5">
        <v>200</v>
      </c>
      <c r="K434" s="5" t="s">
        <v>625</v>
      </c>
      <c r="L434" s="6">
        <v>0.01726851851851852</v>
      </c>
      <c r="O434" s="4" t="s">
        <v>33</v>
      </c>
      <c r="P434" s="4" t="s">
        <v>17</v>
      </c>
      <c r="Q434" s="4">
        <v>1966</v>
      </c>
      <c r="R434" s="4" t="s">
        <v>90</v>
      </c>
      <c r="W434" s="4" t="str">
        <f>CONCATENATE(O434,"_",P434)</f>
        <v>nő_egyéb</v>
      </c>
      <c r="X434" s="4" t="str">
        <f>CONCATENATE(O434,"_",S434)</f>
        <v>nő_</v>
      </c>
      <c r="Y434" s="4" t="str">
        <f>CONCATENATE(O434,"_",M434,"_",P434)</f>
        <v>nő__egyéb</v>
      </c>
      <c r="Z434" s="4" t="str">
        <f>CONCATENATE(O434,"_",P434)</f>
        <v>nő_egyéb</v>
      </c>
      <c r="AA434" s="4" t="str">
        <f>CONCATENATE(O434,"_",R434)</f>
        <v>nő_s2</v>
      </c>
    </row>
    <row r="435" spans="1:27" ht="15">
      <c r="A435" s="4">
        <v>433</v>
      </c>
      <c r="B435" s="5">
        <f>COUNTIF($O$3:$O435,O435)</f>
        <v>66</v>
      </c>
      <c r="D435" s="3">
        <f>COUNTIF($X$3:$X435,X435)</f>
        <v>46</v>
      </c>
      <c r="E435" s="3">
        <f>COUNTIF($Y$3:$Y435,Y435)</f>
        <v>21</v>
      </c>
      <c r="J435" s="5">
        <v>563</v>
      </c>
      <c r="K435" s="5" t="s">
        <v>626</v>
      </c>
      <c r="L435" s="6">
        <v>0.01726851851851852</v>
      </c>
      <c r="M435" s="4" t="s">
        <v>38</v>
      </c>
      <c r="N435" s="4" t="s">
        <v>627</v>
      </c>
      <c r="O435" s="4" t="s">
        <v>33</v>
      </c>
      <c r="P435" s="4" t="s">
        <v>12</v>
      </c>
      <c r="Q435" s="4">
        <v>1995</v>
      </c>
      <c r="S435" s="4" t="s">
        <v>1268</v>
      </c>
      <c r="W435" s="4" t="str">
        <f>CONCATENATE(O435,"_",P435)</f>
        <v>nő_egyetemi-főiskolai hallgató</v>
      </c>
      <c r="X435" s="4" t="str">
        <f>CONCATENATE(O435,"_",S435)</f>
        <v>nő_Bp.</v>
      </c>
      <c r="Y435" s="4" t="str">
        <f>CONCATENATE(O435,"_",M435,"_",P435)</f>
        <v>nő_Eötvös Loránd Tudományegyetem_egyetemi-főiskolai hallgató</v>
      </c>
      <c r="Z435" s="4" t="str">
        <f>CONCATENATE(O435,"_",P435)</f>
        <v>nő_egyetemi-főiskolai hallgató</v>
      </c>
      <c r="AA435" s="4" t="str">
        <f>CONCATENATE(O435,"_",R435)</f>
        <v>nő_</v>
      </c>
    </row>
    <row r="436" spans="1:27" ht="15">
      <c r="A436" s="4">
        <v>434</v>
      </c>
      <c r="B436" s="5">
        <f>COUNTIF($O$3:$O436,O436)</f>
        <v>67</v>
      </c>
      <c r="J436" s="5">
        <v>700</v>
      </c>
      <c r="K436" s="5" t="s">
        <v>628</v>
      </c>
      <c r="L436" s="6">
        <v>0.01726851851851852</v>
      </c>
      <c r="O436" s="4" t="s">
        <v>33</v>
      </c>
      <c r="P436" s="4" t="s">
        <v>17</v>
      </c>
      <c r="Q436" s="4">
        <v>1988</v>
      </c>
      <c r="V436" s="4" t="s">
        <v>499</v>
      </c>
      <c r="W436" s="4" t="str">
        <f>CONCATENATE(O436,"_",P436)</f>
        <v>nő_egyéb</v>
      </c>
      <c r="X436" s="4" t="str">
        <f>CONCATENATE(O436,"_",S436)</f>
        <v>nő_</v>
      </c>
      <c r="Y436" s="4" t="str">
        <f>CONCATENATE(O436,"_",M436,"_",P436)</f>
        <v>nő__egyéb</v>
      </c>
      <c r="Z436" s="4" t="str">
        <f>CONCATENATE(O436,"_",P436)</f>
        <v>nő_egyéb</v>
      </c>
      <c r="AA436" s="4" t="str">
        <f>CONCATENATE(O436,"_",R436)</f>
        <v>nő_</v>
      </c>
    </row>
    <row r="437" spans="1:27" ht="15">
      <c r="A437" s="4">
        <v>435</v>
      </c>
      <c r="B437" s="5">
        <f>COUNTIF($O$3:$O437,O437)</f>
        <v>365</v>
      </c>
      <c r="J437" s="5">
        <v>621</v>
      </c>
      <c r="K437" s="5" t="s">
        <v>629</v>
      </c>
      <c r="L437" s="6">
        <v>0.017291666666666667</v>
      </c>
      <c r="O437" s="4" t="s">
        <v>11</v>
      </c>
      <c r="P437" s="4" t="s">
        <v>17</v>
      </c>
      <c r="Q437" s="4">
        <v>1986</v>
      </c>
      <c r="V437" s="4" t="s">
        <v>18</v>
      </c>
      <c r="W437" s="4" t="str">
        <f>CONCATENATE(O437,"_",P437)</f>
        <v>férfi_egyéb</v>
      </c>
      <c r="X437" s="4" t="str">
        <f>CONCATENATE(O437,"_",S437)</f>
        <v>férfi_</v>
      </c>
      <c r="Y437" s="4" t="str">
        <f>CONCATENATE(O437,"_",M437,"_",P437)</f>
        <v>férfi__egyéb</v>
      </c>
      <c r="Z437" s="4" t="str">
        <f>CONCATENATE(O437,"_",P437)</f>
        <v>férfi_egyéb</v>
      </c>
      <c r="AA437" s="4" t="str">
        <f>CONCATENATE(O437,"_",R437)</f>
        <v>férfi_</v>
      </c>
    </row>
    <row r="438" spans="1:27" ht="15">
      <c r="A438" s="4">
        <v>436</v>
      </c>
      <c r="B438" s="5">
        <f>COUNTIF($O$3:$O438,O438)</f>
        <v>366</v>
      </c>
      <c r="J438" s="5">
        <v>136</v>
      </c>
      <c r="K438" s="5" t="s">
        <v>630</v>
      </c>
      <c r="L438" s="6">
        <v>0.01730324074074074</v>
      </c>
      <c r="O438" s="4" t="s">
        <v>11</v>
      </c>
      <c r="P438" s="4" t="s">
        <v>17</v>
      </c>
      <c r="Q438" s="4">
        <v>1989</v>
      </c>
      <c r="W438" s="4" t="str">
        <f>CONCATENATE(O438,"_",P438)</f>
        <v>férfi_egyéb</v>
      </c>
      <c r="X438" s="4" t="str">
        <f>CONCATENATE(O438,"_",S438)</f>
        <v>férfi_</v>
      </c>
      <c r="Y438" s="4" t="str">
        <f>CONCATENATE(O438,"_",M438,"_",P438)</f>
        <v>férfi__egyéb</v>
      </c>
      <c r="Z438" s="4" t="str">
        <f>CONCATENATE(O438,"_",P438)</f>
        <v>férfi_egyéb</v>
      </c>
      <c r="AA438" s="4" t="str">
        <f>CONCATENATE(O438,"_",R438)</f>
        <v>férfi_</v>
      </c>
    </row>
    <row r="439" spans="1:27" ht="15">
      <c r="A439" s="4">
        <v>437</v>
      </c>
      <c r="B439" s="5">
        <f>COUNTIF($O$3:$O439,O439)</f>
        <v>367</v>
      </c>
      <c r="J439" s="5">
        <v>28</v>
      </c>
      <c r="K439" s="5" t="s">
        <v>631</v>
      </c>
      <c r="L439" s="6">
        <v>0.01730324074074074</v>
      </c>
      <c r="O439" s="4" t="s">
        <v>11</v>
      </c>
      <c r="P439" s="4" t="s">
        <v>17</v>
      </c>
      <c r="Q439" s="4">
        <v>1987</v>
      </c>
      <c r="W439" s="4" t="str">
        <f>CONCATENATE(O439,"_",P439)</f>
        <v>férfi_egyéb</v>
      </c>
      <c r="X439" s="4" t="str">
        <f>CONCATENATE(O439,"_",S439)</f>
        <v>férfi_</v>
      </c>
      <c r="Y439" s="4" t="str">
        <f>CONCATENATE(O439,"_",M439,"_",P439)</f>
        <v>férfi__egyéb</v>
      </c>
      <c r="Z439" s="4" t="str">
        <f>CONCATENATE(O439,"_",P439)</f>
        <v>férfi_egyéb</v>
      </c>
      <c r="AA439" s="4" t="str">
        <f>CONCATENATE(O439,"_",R439)</f>
        <v>férfi_</v>
      </c>
    </row>
    <row r="440" spans="1:27" ht="15">
      <c r="A440" s="4">
        <v>438</v>
      </c>
      <c r="B440" s="5">
        <f>COUNTIF($O$3:$O440,O440)</f>
        <v>368</v>
      </c>
      <c r="C440" s="2">
        <f>COUNTIF($W$3:$W440,W440)</f>
        <v>15</v>
      </c>
      <c r="J440" s="5">
        <v>1203</v>
      </c>
      <c r="K440" s="5" t="s">
        <v>632</v>
      </c>
      <c r="L440" s="6">
        <v>0.017314814814814814</v>
      </c>
      <c r="M440" s="4" t="s">
        <v>52</v>
      </c>
      <c r="O440" s="4" t="s">
        <v>11</v>
      </c>
      <c r="P440" s="4" t="s">
        <v>47</v>
      </c>
      <c r="Q440" s="4">
        <v>2005</v>
      </c>
      <c r="W440" s="4" t="str">
        <f>CONCATENATE(O440,"_",P440)</f>
        <v>férfi_közoktatásban tanuló</v>
      </c>
      <c r="X440" s="4" t="str">
        <f>CONCATENATE(O440,"_",S440)</f>
        <v>férfi_</v>
      </c>
      <c r="Y440" s="4" t="str">
        <f>CONCATENATE(O440,"_",M440,"_",P440)</f>
        <v>férfi_Szilágyi Erzsébet Gimnázium_közoktatásban tanuló</v>
      </c>
      <c r="Z440" s="4" t="str">
        <f>CONCATENATE(O440,"_",P440)</f>
        <v>férfi_közoktatásban tanuló</v>
      </c>
      <c r="AA440" s="4" t="str">
        <f>CONCATENATE(O440,"_",R440)</f>
        <v>férfi_</v>
      </c>
    </row>
    <row r="441" spans="1:27" ht="15">
      <c r="A441" s="4">
        <v>439</v>
      </c>
      <c r="B441" s="5">
        <f>COUNTIF($O$3:$O441,O441)</f>
        <v>369</v>
      </c>
      <c r="D441" s="3">
        <f>COUNTIF($X$3:$X441,X441)</f>
        <v>206</v>
      </c>
      <c r="E441" s="3">
        <f>COUNTIF($Y$3:$Y441,Y441)</f>
        <v>82</v>
      </c>
      <c r="J441" s="5">
        <v>43</v>
      </c>
      <c r="K441" s="5" t="s">
        <v>633</v>
      </c>
      <c r="L441" s="6">
        <v>0.017314814814814814</v>
      </c>
      <c r="M441" s="4" t="s">
        <v>38</v>
      </c>
      <c r="N441" s="4" t="s">
        <v>71</v>
      </c>
      <c r="O441" s="4" t="s">
        <v>11</v>
      </c>
      <c r="P441" s="4" t="s">
        <v>12</v>
      </c>
      <c r="Q441" s="4">
        <v>1997</v>
      </c>
      <c r="S441" s="4" t="s">
        <v>1268</v>
      </c>
      <c r="W441" s="4" t="str">
        <f>CONCATENATE(O441,"_",P441)</f>
        <v>férfi_egyetemi-főiskolai hallgató</v>
      </c>
      <c r="X441" s="4" t="str">
        <f>CONCATENATE(O441,"_",S441)</f>
        <v>férfi_Bp.</v>
      </c>
      <c r="Y441" s="4" t="str">
        <f>CONCATENATE(O441,"_",M441,"_",P441)</f>
        <v>férfi_Eötvös Loránd Tudományegyetem_egyetemi-főiskolai hallgató</v>
      </c>
      <c r="Z441" s="4" t="str">
        <f>CONCATENATE(O441,"_",P441)</f>
        <v>férfi_egyetemi-főiskolai hallgató</v>
      </c>
      <c r="AA441" s="4" t="str">
        <f>CONCATENATE(O441,"_",R441)</f>
        <v>férfi_</v>
      </c>
    </row>
    <row r="442" spans="1:27" ht="15">
      <c r="A442" s="4">
        <v>440</v>
      </c>
      <c r="B442" s="5">
        <f>COUNTIF($O$3:$O442,O442)</f>
        <v>370</v>
      </c>
      <c r="D442" s="3">
        <f>COUNTIF($X$3:$X442,X442)</f>
        <v>207</v>
      </c>
      <c r="H442" s="3">
        <f>COUNTIF($Y$3:$Y442,Y442)</f>
        <v>13</v>
      </c>
      <c r="J442" s="5">
        <v>770</v>
      </c>
      <c r="K442" s="5" t="s">
        <v>634</v>
      </c>
      <c r="L442" s="6">
        <v>0.017314814814814814</v>
      </c>
      <c r="M442" s="4" t="s">
        <v>30</v>
      </c>
      <c r="O442" s="4" t="s">
        <v>11</v>
      </c>
      <c r="P442" s="4" t="s">
        <v>12</v>
      </c>
      <c r="Q442" s="4">
        <v>1996</v>
      </c>
      <c r="S442" s="4" t="s">
        <v>1268</v>
      </c>
      <c r="W442" s="4" t="str">
        <f>CONCATENATE(O442,"_",P442)</f>
        <v>férfi_egyetemi-főiskolai hallgató</v>
      </c>
      <c r="X442" s="4" t="str">
        <f>CONCATENATE(O442,"_",S442)</f>
        <v>férfi_Bp.</v>
      </c>
      <c r="Y442" s="4" t="str">
        <f>CONCATENATE(O442,"_",M442,"_",P442)</f>
        <v>férfi_Budapesti Corvinus Egyetem_egyetemi-főiskolai hallgató</v>
      </c>
      <c r="Z442" s="4" t="str">
        <f>CONCATENATE(O442,"_",P442)</f>
        <v>férfi_egyetemi-főiskolai hallgató</v>
      </c>
      <c r="AA442" s="4" t="str">
        <f>CONCATENATE(O442,"_",R442)</f>
        <v>férfi_</v>
      </c>
    </row>
    <row r="443" spans="1:27" ht="15">
      <c r="A443" s="4">
        <v>441</v>
      </c>
      <c r="B443" s="5">
        <f>COUNTIF($O$3:$O443,O443)</f>
        <v>371</v>
      </c>
      <c r="D443" s="3">
        <f>COUNTIF($X$3:$X443,X443)</f>
        <v>208</v>
      </c>
      <c r="G443" s="3">
        <f>COUNTIF($Y$3:$Y443,Y443)</f>
        <v>57</v>
      </c>
      <c r="J443" s="5">
        <v>894</v>
      </c>
      <c r="K443" s="5" t="s">
        <v>635</v>
      </c>
      <c r="L443" s="6">
        <v>0.017326388888888888</v>
      </c>
      <c r="M443" s="4" t="s">
        <v>16</v>
      </c>
      <c r="N443" s="4" t="s">
        <v>41</v>
      </c>
      <c r="O443" s="4" t="s">
        <v>11</v>
      </c>
      <c r="P443" s="4" t="s">
        <v>12</v>
      </c>
      <c r="Q443" s="4">
        <v>1995</v>
      </c>
      <c r="S443" s="4" t="s">
        <v>1268</v>
      </c>
      <c r="W443" s="4" t="str">
        <f>CONCATENATE(O443,"_",P443)</f>
        <v>férfi_egyetemi-főiskolai hallgató</v>
      </c>
      <c r="X443" s="4" t="str">
        <f>CONCATENATE(O443,"_",S443)</f>
        <v>férfi_Bp.</v>
      </c>
      <c r="Y443" s="4" t="str">
        <f>CONCATENATE(O443,"_",M443,"_",P443)</f>
        <v>férfi_Budapesti Műszaki és Gazdaságtudományi Egyetem_egyetemi-főiskolai hallgató</v>
      </c>
      <c r="Z443" s="4" t="str">
        <f>CONCATENATE(O443,"_",P443)</f>
        <v>férfi_egyetemi-főiskolai hallgató</v>
      </c>
      <c r="AA443" s="4" t="str">
        <f>CONCATENATE(O443,"_",R443)</f>
        <v>férfi_</v>
      </c>
    </row>
    <row r="444" spans="1:27" ht="15">
      <c r="A444" s="4">
        <v>442</v>
      </c>
      <c r="B444" s="5">
        <f>COUNTIF($O$3:$O444,O444)</f>
        <v>372</v>
      </c>
      <c r="D444" s="3">
        <f>COUNTIF($X$3:$X444,X444)</f>
        <v>209</v>
      </c>
      <c r="G444" s="3">
        <f>COUNTIF($Y$3:$Y444,Y444)</f>
        <v>58</v>
      </c>
      <c r="J444" s="5">
        <v>41</v>
      </c>
      <c r="K444" s="5" t="s">
        <v>636</v>
      </c>
      <c r="L444" s="6">
        <v>0.01733796296296296</v>
      </c>
      <c r="M444" s="4" t="s">
        <v>16</v>
      </c>
      <c r="N444" s="4" t="s">
        <v>65</v>
      </c>
      <c r="O444" s="4" t="s">
        <v>11</v>
      </c>
      <c r="P444" s="4" t="s">
        <v>12</v>
      </c>
      <c r="Q444" s="4">
        <v>1994</v>
      </c>
      <c r="S444" s="4" t="s">
        <v>1268</v>
      </c>
      <c r="W444" s="4" t="str">
        <f>CONCATENATE(O444,"_",P444)</f>
        <v>férfi_egyetemi-főiskolai hallgató</v>
      </c>
      <c r="X444" s="4" t="str">
        <f>CONCATENATE(O444,"_",S444)</f>
        <v>férfi_Bp.</v>
      </c>
      <c r="Y444" s="4" t="str">
        <f>CONCATENATE(O444,"_",M444,"_",P444)</f>
        <v>férfi_Budapesti Műszaki és Gazdaságtudományi Egyetem_egyetemi-főiskolai hallgató</v>
      </c>
      <c r="Z444" s="4" t="str">
        <f>CONCATENATE(O444,"_",P444)</f>
        <v>férfi_egyetemi-főiskolai hallgató</v>
      </c>
      <c r="AA444" s="4" t="str">
        <f>CONCATENATE(O444,"_",R444)</f>
        <v>férfi_</v>
      </c>
    </row>
    <row r="445" spans="1:27" ht="15">
      <c r="A445" s="4">
        <v>443</v>
      </c>
      <c r="B445" s="5">
        <f>COUNTIF($O$3:$O445,O445)</f>
        <v>68</v>
      </c>
      <c r="D445" s="3">
        <f>COUNTIF($X$3:$X445,X445)</f>
        <v>47</v>
      </c>
      <c r="E445" s="3">
        <f>COUNTIF($Y$3:$Y445,Y445)</f>
        <v>1</v>
      </c>
      <c r="J445" s="5">
        <v>821</v>
      </c>
      <c r="K445" s="5" t="s">
        <v>637</v>
      </c>
      <c r="L445" s="6">
        <v>0.01733796296296296</v>
      </c>
      <c r="M445" s="4" t="s">
        <v>38</v>
      </c>
      <c r="N445" s="4" t="s">
        <v>41</v>
      </c>
      <c r="O445" s="4" t="s">
        <v>33</v>
      </c>
      <c r="P445" s="4" t="s">
        <v>72</v>
      </c>
      <c r="Q445" s="4">
        <v>1988</v>
      </c>
      <c r="S445" s="4" t="s">
        <v>1268</v>
      </c>
      <c r="T445" s="4" t="s">
        <v>638</v>
      </c>
      <c r="W445" s="4" t="str">
        <f>CONCATENATE(O445,"_",P445)</f>
        <v>nő_doktorandusz hallgató</v>
      </c>
      <c r="X445" s="4" t="str">
        <f>CONCATENATE(O445,"_",S445)</f>
        <v>nő_Bp.</v>
      </c>
      <c r="Y445" s="4" t="str">
        <f>CONCATENATE(O445,"_",M445,"_",P445)</f>
        <v>nő_Eötvös Loránd Tudományegyetem_doktorandusz hallgató</v>
      </c>
      <c r="Z445" s="4" t="str">
        <f>CONCATENATE(O445,"_",P445)</f>
        <v>nő_doktorandusz hallgató</v>
      </c>
      <c r="AA445" s="4" t="str">
        <f>CONCATENATE(O445,"_",R445)</f>
        <v>nő_</v>
      </c>
    </row>
    <row r="446" spans="1:27" ht="15">
      <c r="A446" s="4">
        <v>444</v>
      </c>
      <c r="B446" s="5">
        <f>COUNTIF($O$3:$O446,O446)</f>
        <v>373</v>
      </c>
      <c r="J446" s="5">
        <v>1151</v>
      </c>
      <c r="K446" s="5" t="s">
        <v>639</v>
      </c>
      <c r="L446" s="6">
        <v>0.01734953703703704</v>
      </c>
      <c r="O446" s="4" t="s">
        <v>11</v>
      </c>
      <c r="P446" s="4" t="s">
        <v>17</v>
      </c>
      <c r="Q446" s="4">
        <v>1985</v>
      </c>
      <c r="W446" s="4" t="str">
        <f>CONCATENATE(O446,"_",P446)</f>
        <v>férfi_egyéb</v>
      </c>
      <c r="X446" s="4" t="str">
        <f>CONCATENATE(O446,"_",S446)</f>
        <v>férfi_</v>
      </c>
      <c r="Y446" s="4" t="str">
        <f>CONCATENATE(O446,"_",M446,"_",P446)</f>
        <v>férfi__egyéb</v>
      </c>
      <c r="Z446" s="4" t="str">
        <f>CONCATENATE(O446,"_",P446)</f>
        <v>férfi_egyéb</v>
      </c>
      <c r="AA446" s="4" t="str">
        <f>CONCATENATE(O446,"_",R446)</f>
        <v>férfi_</v>
      </c>
    </row>
    <row r="447" spans="1:27" ht="15">
      <c r="A447" s="4">
        <v>445</v>
      </c>
      <c r="B447" s="5">
        <f>COUNTIF($O$3:$O447,O447)</f>
        <v>69</v>
      </c>
      <c r="D447" s="3">
        <f>COUNTIF($X$3:$X447,X447)</f>
        <v>48</v>
      </c>
      <c r="E447" s="3">
        <f>COUNTIF($Y$3:$Y447,Y447)</f>
        <v>22</v>
      </c>
      <c r="J447" s="5">
        <v>1174</v>
      </c>
      <c r="K447" s="5" t="s">
        <v>640</v>
      </c>
      <c r="L447" s="6">
        <v>0.01734953703703704</v>
      </c>
      <c r="M447" s="4" t="s">
        <v>38</v>
      </c>
      <c r="N447" s="4" t="s">
        <v>56</v>
      </c>
      <c r="O447" s="4" t="s">
        <v>33</v>
      </c>
      <c r="P447" s="4" t="s">
        <v>12</v>
      </c>
      <c r="Q447" s="4">
        <v>1997</v>
      </c>
      <c r="S447" s="4" t="s">
        <v>1268</v>
      </c>
      <c r="W447" s="4" t="str">
        <f>CONCATENATE(O447,"_",P447)</f>
        <v>nő_egyetemi-főiskolai hallgató</v>
      </c>
      <c r="X447" s="4" t="str">
        <f>CONCATENATE(O447,"_",S447)</f>
        <v>nő_Bp.</v>
      </c>
      <c r="Y447" s="4" t="str">
        <f>CONCATENATE(O447,"_",M447,"_",P447)</f>
        <v>nő_Eötvös Loránd Tudományegyetem_egyetemi-főiskolai hallgató</v>
      </c>
      <c r="Z447" s="4" t="str">
        <f>CONCATENATE(O447,"_",P447)</f>
        <v>nő_egyetemi-főiskolai hallgató</v>
      </c>
      <c r="AA447" s="4" t="str">
        <f>CONCATENATE(O447,"_",R447)</f>
        <v>nő_</v>
      </c>
    </row>
    <row r="448" spans="1:27" ht="15">
      <c r="A448" s="4">
        <v>446</v>
      </c>
      <c r="B448" s="5">
        <f>COUNTIF($O$3:$O448,O448)</f>
        <v>70</v>
      </c>
      <c r="D448" s="3">
        <f>COUNTIF($X$3:$X448,X448)</f>
        <v>49</v>
      </c>
      <c r="E448" s="3">
        <f>COUNTIF($Y$3:$Y448,Y448)</f>
        <v>23</v>
      </c>
      <c r="J448" s="5">
        <v>341</v>
      </c>
      <c r="K448" s="5" t="s">
        <v>641</v>
      </c>
      <c r="L448" s="6">
        <v>0.017384259259259262</v>
      </c>
      <c r="M448" s="4" t="s">
        <v>38</v>
      </c>
      <c r="N448" s="4" t="s">
        <v>375</v>
      </c>
      <c r="O448" s="4" t="s">
        <v>33</v>
      </c>
      <c r="P448" s="4" t="s">
        <v>12</v>
      </c>
      <c r="Q448" s="4">
        <v>1994</v>
      </c>
      <c r="S448" s="4" t="s">
        <v>1268</v>
      </c>
      <c r="W448" s="4" t="str">
        <f>CONCATENATE(O448,"_",P448)</f>
        <v>nő_egyetemi-főiskolai hallgató</v>
      </c>
      <c r="X448" s="4" t="str">
        <f>CONCATENATE(O448,"_",S448)</f>
        <v>nő_Bp.</v>
      </c>
      <c r="Y448" s="4" t="str">
        <f>CONCATENATE(O448,"_",M448,"_",P448)</f>
        <v>nő_Eötvös Loránd Tudományegyetem_egyetemi-főiskolai hallgató</v>
      </c>
      <c r="Z448" s="4" t="str">
        <f>CONCATENATE(O448,"_",P448)</f>
        <v>nő_egyetemi-főiskolai hallgató</v>
      </c>
      <c r="AA448" s="4" t="str">
        <f>CONCATENATE(O448,"_",R448)</f>
        <v>nő_</v>
      </c>
    </row>
    <row r="449" spans="1:27" ht="15">
      <c r="A449" s="4">
        <v>447</v>
      </c>
      <c r="B449" s="5">
        <f>COUNTIF($O$3:$O449,O449)</f>
        <v>0</v>
      </c>
      <c r="J449" s="5">
        <v>67</v>
      </c>
      <c r="K449" s="5">
        <v>67</v>
      </c>
      <c r="L449" s="6">
        <v>0.017395833333333336</v>
      </c>
      <c r="Q449" s="4">
        <v>2016</v>
      </c>
      <c r="W449" s="4" t="str">
        <f>CONCATENATE(O449,"_",P449)</f>
        <v>_</v>
      </c>
      <c r="X449" s="4" t="str">
        <f>CONCATENATE(O449,"_",S449)</f>
        <v>_</v>
      </c>
      <c r="Y449" s="4" t="str">
        <f>CONCATENATE(O449,"_",M449,"_",P449)</f>
        <v>__</v>
      </c>
      <c r="Z449" s="4" t="str">
        <f>CONCATENATE(O449,"_",P449)</f>
        <v>_</v>
      </c>
      <c r="AA449" s="4" t="str">
        <f>CONCATENATE(O449,"_",R449)</f>
        <v>_</v>
      </c>
    </row>
    <row r="450" spans="1:27" ht="15">
      <c r="A450" s="4">
        <v>448</v>
      </c>
      <c r="B450" s="5">
        <f>COUNTIF($O$3:$O450,O450)</f>
        <v>374</v>
      </c>
      <c r="J450" s="5">
        <v>1090</v>
      </c>
      <c r="K450" s="5" t="s">
        <v>642</v>
      </c>
      <c r="L450" s="6">
        <v>0.017407407407407406</v>
      </c>
      <c r="O450" s="4" t="s">
        <v>11</v>
      </c>
      <c r="P450" s="4" t="s">
        <v>17</v>
      </c>
      <c r="Q450" s="4">
        <v>1988</v>
      </c>
      <c r="W450" s="4" t="str">
        <f>CONCATENATE(O450,"_",P450)</f>
        <v>férfi_egyéb</v>
      </c>
      <c r="X450" s="4" t="str">
        <f>CONCATENATE(O450,"_",S450)</f>
        <v>férfi_</v>
      </c>
      <c r="Y450" s="4" t="str">
        <f>CONCATENATE(O450,"_",M450,"_",P450)</f>
        <v>férfi__egyéb</v>
      </c>
      <c r="Z450" s="4" t="str">
        <f>CONCATENATE(O450,"_",P450)</f>
        <v>férfi_egyéb</v>
      </c>
      <c r="AA450" s="4" t="str">
        <f>CONCATENATE(O450,"_",R450)</f>
        <v>férfi_</v>
      </c>
    </row>
    <row r="451" spans="1:27" ht="15">
      <c r="A451" s="4">
        <v>449</v>
      </c>
      <c r="B451" s="5">
        <f>COUNTIF($O$3:$O451,O451)</f>
        <v>375</v>
      </c>
      <c r="D451" s="3">
        <f>COUNTIF($X$3:$X451,X451)</f>
        <v>210</v>
      </c>
      <c r="H451" s="3">
        <f>COUNTIF($Y$3:$Y451,Y451)</f>
        <v>14</v>
      </c>
      <c r="J451" s="5">
        <v>523</v>
      </c>
      <c r="K451" s="5" t="s">
        <v>643</v>
      </c>
      <c r="L451" s="6">
        <v>0.017407407407407406</v>
      </c>
      <c r="M451" s="4" t="s">
        <v>30</v>
      </c>
      <c r="N451" s="4" t="s">
        <v>25</v>
      </c>
      <c r="O451" s="4" t="s">
        <v>11</v>
      </c>
      <c r="P451" s="4" t="s">
        <v>12</v>
      </c>
      <c r="Q451" s="4">
        <v>1984</v>
      </c>
      <c r="S451" s="4" t="s">
        <v>1268</v>
      </c>
      <c r="W451" s="4" t="str">
        <f>CONCATENATE(O451,"_",P451)</f>
        <v>férfi_egyetemi-főiskolai hallgató</v>
      </c>
      <c r="X451" s="4" t="str">
        <f>CONCATENATE(O451,"_",S451)</f>
        <v>férfi_Bp.</v>
      </c>
      <c r="Y451" s="4" t="str">
        <f>CONCATENATE(O451,"_",M451,"_",P451)</f>
        <v>férfi_Budapesti Corvinus Egyetem_egyetemi-főiskolai hallgató</v>
      </c>
      <c r="Z451" s="4" t="str">
        <f>CONCATENATE(O451,"_",P451)</f>
        <v>férfi_egyetemi-főiskolai hallgató</v>
      </c>
      <c r="AA451" s="4" t="str">
        <f>CONCATENATE(O451,"_",R451)</f>
        <v>férfi_</v>
      </c>
    </row>
    <row r="452" spans="1:27" ht="15">
      <c r="A452" s="4">
        <v>450</v>
      </c>
      <c r="B452" s="5">
        <f>COUNTIF($O$3:$O452,O452)</f>
        <v>376</v>
      </c>
      <c r="D452" s="3">
        <f>COUNTIF($X$3:$X452,X452)</f>
        <v>211</v>
      </c>
      <c r="G452" s="3">
        <f>COUNTIF($Y$3:$Y452,Y452)</f>
        <v>59</v>
      </c>
      <c r="J452" s="5">
        <v>913</v>
      </c>
      <c r="K452" s="5" t="s">
        <v>644</v>
      </c>
      <c r="L452" s="6">
        <v>0.017407407407407406</v>
      </c>
      <c r="M452" s="4" t="s">
        <v>16</v>
      </c>
      <c r="N452" s="4" t="s">
        <v>135</v>
      </c>
      <c r="O452" s="4" t="s">
        <v>11</v>
      </c>
      <c r="P452" s="4" t="s">
        <v>12</v>
      </c>
      <c r="Q452" s="4">
        <v>1995</v>
      </c>
      <c r="S452" s="4" t="s">
        <v>1268</v>
      </c>
      <c r="W452" s="4" t="str">
        <f>CONCATENATE(O452,"_",P452)</f>
        <v>férfi_egyetemi-főiskolai hallgató</v>
      </c>
      <c r="X452" s="4" t="str">
        <f>CONCATENATE(O452,"_",S452)</f>
        <v>férfi_Bp.</v>
      </c>
      <c r="Y452" s="4" t="str">
        <f>CONCATENATE(O452,"_",M452,"_",P452)</f>
        <v>férfi_Budapesti Műszaki és Gazdaságtudományi Egyetem_egyetemi-főiskolai hallgató</v>
      </c>
      <c r="Z452" s="4" t="str">
        <f>CONCATENATE(O452,"_",P452)</f>
        <v>férfi_egyetemi-főiskolai hallgató</v>
      </c>
      <c r="AA452" s="4" t="str">
        <f>CONCATENATE(O452,"_",R452)</f>
        <v>férfi_</v>
      </c>
    </row>
    <row r="453" spans="1:27" ht="15">
      <c r="A453" s="4">
        <v>451</v>
      </c>
      <c r="B453" s="5">
        <f>COUNTIF($O$3:$O453,O453)</f>
        <v>377</v>
      </c>
      <c r="J453" s="5">
        <v>176</v>
      </c>
      <c r="K453" s="5" t="s">
        <v>645</v>
      </c>
      <c r="L453" s="6">
        <v>0.017407407407407406</v>
      </c>
      <c r="O453" s="4" t="s">
        <v>11</v>
      </c>
      <c r="P453" s="4" t="s">
        <v>17</v>
      </c>
      <c r="Q453" s="4">
        <v>1987</v>
      </c>
      <c r="V453" s="4" t="s">
        <v>58</v>
      </c>
      <c r="W453" s="4" t="str">
        <f>CONCATENATE(O453,"_",P453)</f>
        <v>férfi_egyéb</v>
      </c>
      <c r="X453" s="4" t="str">
        <f>CONCATENATE(O453,"_",S453)</f>
        <v>férfi_</v>
      </c>
      <c r="Y453" s="4" t="str">
        <f>CONCATENATE(O453,"_",M453,"_",P453)</f>
        <v>férfi__egyéb</v>
      </c>
      <c r="Z453" s="4" t="str">
        <f>CONCATENATE(O453,"_",P453)</f>
        <v>férfi_egyéb</v>
      </c>
      <c r="AA453" s="4" t="str">
        <f>CONCATENATE(O453,"_",R453)</f>
        <v>férfi_</v>
      </c>
    </row>
    <row r="454" spans="1:27" ht="15">
      <c r="A454" s="4">
        <v>452</v>
      </c>
      <c r="B454" s="5">
        <f>COUNTIF($O$3:$O454,O454)</f>
        <v>71</v>
      </c>
      <c r="D454" s="3">
        <f>COUNTIF($X$3:$X454,X454)</f>
        <v>50</v>
      </c>
      <c r="E454" s="3">
        <f>COUNTIF($Y$3:$Y454,Y454)</f>
        <v>24</v>
      </c>
      <c r="J454" s="5">
        <v>1089</v>
      </c>
      <c r="K454" s="5" t="s">
        <v>646</v>
      </c>
      <c r="L454" s="6">
        <v>0.01744212962962963</v>
      </c>
      <c r="M454" s="4" t="s">
        <v>38</v>
      </c>
      <c r="N454" s="4" t="s">
        <v>56</v>
      </c>
      <c r="O454" s="4" t="s">
        <v>33</v>
      </c>
      <c r="P454" s="4" t="s">
        <v>12</v>
      </c>
      <c r="Q454" s="4">
        <v>1994</v>
      </c>
      <c r="S454" s="4" t="s">
        <v>1268</v>
      </c>
      <c r="W454" s="4" t="str">
        <f>CONCATENATE(O454,"_",P454)</f>
        <v>nő_egyetemi-főiskolai hallgató</v>
      </c>
      <c r="X454" s="4" t="str">
        <f>CONCATENATE(O454,"_",S454)</f>
        <v>nő_Bp.</v>
      </c>
      <c r="Y454" s="4" t="str">
        <f>CONCATENATE(O454,"_",M454,"_",P454)</f>
        <v>nő_Eötvös Loránd Tudományegyetem_egyetemi-főiskolai hallgató</v>
      </c>
      <c r="Z454" s="4" t="str">
        <f>CONCATENATE(O454,"_",P454)</f>
        <v>nő_egyetemi-főiskolai hallgató</v>
      </c>
      <c r="AA454" s="4" t="str">
        <f>CONCATENATE(O454,"_",R454)</f>
        <v>nő_</v>
      </c>
    </row>
    <row r="455" spans="1:27" ht="15">
      <c r="A455" s="4">
        <v>453</v>
      </c>
      <c r="B455" s="5">
        <f>COUNTIF($O$3:$O455,O455)</f>
        <v>378</v>
      </c>
      <c r="J455" s="5">
        <v>500</v>
      </c>
      <c r="K455" s="5" t="s">
        <v>647</v>
      </c>
      <c r="L455" s="6">
        <v>0.017453703703703704</v>
      </c>
      <c r="O455" s="4" t="s">
        <v>11</v>
      </c>
      <c r="P455" s="4" t="s">
        <v>17</v>
      </c>
      <c r="Q455" s="4">
        <v>1989</v>
      </c>
      <c r="V455" s="4" t="s">
        <v>159</v>
      </c>
      <c r="W455" s="4" t="str">
        <f>CONCATENATE(O455,"_",P455)</f>
        <v>férfi_egyéb</v>
      </c>
      <c r="X455" s="4" t="str">
        <f>CONCATENATE(O455,"_",S455)</f>
        <v>férfi_</v>
      </c>
      <c r="Y455" s="4" t="str">
        <f>CONCATENATE(O455,"_",M455,"_",P455)</f>
        <v>férfi__egyéb</v>
      </c>
      <c r="Z455" s="4" t="str">
        <f>CONCATENATE(O455,"_",P455)</f>
        <v>férfi_egyéb</v>
      </c>
      <c r="AA455" s="4" t="str">
        <f>CONCATENATE(O455,"_",R455)</f>
        <v>férfi_</v>
      </c>
    </row>
    <row r="456" spans="1:27" ht="15">
      <c r="A456" s="4">
        <v>454</v>
      </c>
      <c r="B456" s="5">
        <f>COUNTIF($O$3:$O456,O456)</f>
        <v>379</v>
      </c>
      <c r="I456" s="3">
        <f>COUNTIF($AA$3:$AA456,AA456)</f>
        <v>38</v>
      </c>
      <c r="J456" s="5">
        <v>169</v>
      </c>
      <c r="K456" s="5" t="s">
        <v>648</v>
      </c>
      <c r="L456" s="6">
        <v>0.017453703703703704</v>
      </c>
      <c r="O456" s="4" t="s">
        <v>11</v>
      </c>
      <c r="P456" s="4" t="s">
        <v>17</v>
      </c>
      <c r="Q456" s="4">
        <v>1973</v>
      </c>
      <c r="R456" s="4" t="s">
        <v>60</v>
      </c>
      <c r="V456" s="4" t="s">
        <v>157</v>
      </c>
      <c r="W456" s="4" t="str">
        <f>CONCATENATE(O456,"_",P456)</f>
        <v>férfi_egyéb</v>
      </c>
      <c r="X456" s="4" t="str">
        <f>CONCATENATE(O456,"_",S456)</f>
        <v>férfi_</v>
      </c>
      <c r="Y456" s="4" t="str">
        <f>CONCATENATE(O456,"_",M456,"_",P456)</f>
        <v>férfi__egyéb</v>
      </c>
      <c r="Z456" s="4" t="str">
        <f>CONCATENATE(O456,"_",P456)</f>
        <v>férfi_egyéb</v>
      </c>
      <c r="AA456" s="4" t="str">
        <f>CONCATENATE(O456,"_",R456)</f>
        <v>férfi_s1</v>
      </c>
    </row>
    <row r="457" spans="1:27" ht="15">
      <c r="A457" s="4">
        <v>455</v>
      </c>
      <c r="B457" s="5">
        <f>COUNTIF($O$3:$O457,O457)</f>
        <v>380</v>
      </c>
      <c r="J457" s="5">
        <v>63</v>
      </c>
      <c r="K457" s="5" t="s">
        <v>649</v>
      </c>
      <c r="L457" s="6">
        <v>0.01747685185185185</v>
      </c>
      <c r="O457" s="4" t="s">
        <v>11</v>
      </c>
      <c r="P457" s="4" t="s">
        <v>17</v>
      </c>
      <c r="Q457" s="4">
        <v>1986</v>
      </c>
      <c r="W457" s="4" t="str">
        <f>CONCATENATE(O457,"_",P457)</f>
        <v>férfi_egyéb</v>
      </c>
      <c r="X457" s="4" t="str">
        <f>CONCATENATE(O457,"_",S457)</f>
        <v>férfi_</v>
      </c>
      <c r="Y457" s="4" t="str">
        <f>CONCATENATE(O457,"_",M457,"_",P457)</f>
        <v>férfi__egyéb</v>
      </c>
      <c r="Z457" s="4" t="str">
        <f>CONCATENATE(O457,"_",P457)</f>
        <v>férfi_egyéb</v>
      </c>
      <c r="AA457" s="4" t="str">
        <f>CONCATENATE(O457,"_",R457)</f>
        <v>férfi_</v>
      </c>
    </row>
    <row r="458" spans="1:27" ht="15">
      <c r="A458" s="4">
        <v>456</v>
      </c>
      <c r="B458" s="5">
        <f>COUNTIF($O$3:$O458,O458)</f>
        <v>381</v>
      </c>
      <c r="D458" s="3">
        <f>COUNTIF($X$3:$X458,X458)</f>
        <v>212</v>
      </c>
      <c r="G458" s="3">
        <f>COUNTIF($Y$3:$Y458,Y458)</f>
        <v>5</v>
      </c>
      <c r="J458" s="5">
        <v>1178</v>
      </c>
      <c r="K458" s="5" t="s">
        <v>650</v>
      </c>
      <c r="L458" s="6">
        <v>0.01747685185185185</v>
      </c>
      <c r="M458" s="4" t="s">
        <v>16</v>
      </c>
      <c r="N458" s="4" t="s">
        <v>212</v>
      </c>
      <c r="O458" s="4" t="s">
        <v>11</v>
      </c>
      <c r="P458" s="4" t="s">
        <v>72</v>
      </c>
      <c r="Q458" s="4">
        <v>1990</v>
      </c>
      <c r="S458" s="4" t="s">
        <v>1268</v>
      </c>
      <c r="T458" s="4" t="s">
        <v>651</v>
      </c>
      <c r="W458" s="4" t="str">
        <f>CONCATENATE(O458,"_",P458)</f>
        <v>férfi_doktorandusz hallgató</v>
      </c>
      <c r="X458" s="4" t="str">
        <f>CONCATENATE(O458,"_",S458)</f>
        <v>férfi_Bp.</v>
      </c>
      <c r="Y458" s="4" t="str">
        <f>CONCATENATE(O458,"_",M458,"_",P458)</f>
        <v>férfi_Budapesti Műszaki és Gazdaságtudományi Egyetem_doktorandusz hallgató</v>
      </c>
      <c r="Z458" s="4" t="str">
        <f>CONCATENATE(O458,"_",P458)</f>
        <v>férfi_doktorandusz hallgató</v>
      </c>
      <c r="AA458" s="4" t="str">
        <f>CONCATENATE(O458,"_",R458)</f>
        <v>férfi_</v>
      </c>
    </row>
    <row r="459" spans="1:27" ht="15">
      <c r="A459" s="4">
        <v>457</v>
      </c>
      <c r="B459" s="5">
        <f>COUNTIF($O$3:$O459,O459)</f>
        <v>382</v>
      </c>
      <c r="D459" s="3">
        <f>COUNTIF($X$3:$X459,X459)</f>
        <v>213</v>
      </c>
      <c r="F459" s="3">
        <f>COUNTIF($Y$3:$Y459,Y459)</f>
        <v>16</v>
      </c>
      <c r="I459" s="3">
        <f>COUNTIF($AA$3:$AA459,AA459)</f>
        <v>39</v>
      </c>
      <c r="J459" s="5">
        <v>647</v>
      </c>
      <c r="K459" s="5" t="s">
        <v>652</v>
      </c>
      <c r="L459" s="6">
        <v>0.01747685185185185</v>
      </c>
      <c r="M459" s="4" t="s">
        <v>38</v>
      </c>
      <c r="N459" s="4" t="s">
        <v>41</v>
      </c>
      <c r="O459" s="4" t="s">
        <v>11</v>
      </c>
      <c r="P459" s="4" t="s">
        <v>110</v>
      </c>
      <c r="Q459" s="4">
        <v>1974</v>
      </c>
      <c r="R459" s="4" t="s">
        <v>60</v>
      </c>
      <c r="S459" s="4" t="s">
        <v>1268</v>
      </c>
      <c r="T459" s="4" t="s">
        <v>227</v>
      </c>
      <c r="W459" s="4" t="str">
        <f>CONCATENATE(O459,"_",P459)</f>
        <v>férfi_szenior egyetemi-főiskolai alkalmazott</v>
      </c>
      <c r="X459" s="4" t="str">
        <f>CONCATENATE(O459,"_",S459)</f>
        <v>férfi_Bp.</v>
      </c>
      <c r="Y459" s="4" t="str">
        <f>CONCATENATE(O459,"_",M459,"_",P459)</f>
        <v>férfi_Eötvös Loránd Tudományegyetem_szenior egyetemi-főiskolai alkalmazott</v>
      </c>
      <c r="Z459" s="4" t="str">
        <f>CONCATENATE(O459,"_",P459)</f>
        <v>férfi_szenior egyetemi-főiskolai alkalmazott</v>
      </c>
      <c r="AA459" s="4" t="str">
        <f>CONCATENATE(O459,"_",R459)</f>
        <v>férfi_s1</v>
      </c>
    </row>
    <row r="460" spans="1:27" ht="15">
      <c r="A460" s="4">
        <v>458</v>
      </c>
      <c r="B460" s="5">
        <f>COUNTIF($O$3:$O460,O460)</f>
        <v>383</v>
      </c>
      <c r="J460" s="5">
        <v>1189</v>
      </c>
      <c r="K460" s="5" t="s">
        <v>653</v>
      </c>
      <c r="L460" s="6">
        <v>0.017499999999999998</v>
      </c>
      <c r="O460" s="4" t="s">
        <v>11</v>
      </c>
      <c r="P460" s="4" t="s">
        <v>17</v>
      </c>
      <c r="Q460" s="4">
        <v>1989</v>
      </c>
      <c r="W460" s="4" t="str">
        <f>CONCATENATE(O460,"_",P460)</f>
        <v>férfi_egyéb</v>
      </c>
      <c r="X460" s="4" t="str">
        <f>CONCATENATE(O460,"_",S460)</f>
        <v>férfi_</v>
      </c>
      <c r="Y460" s="4" t="str">
        <f>CONCATENATE(O460,"_",M460,"_",P460)</f>
        <v>férfi__egyéb</v>
      </c>
      <c r="Z460" s="4" t="str">
        <f>CONCATENATE(O460,"_",P460)</f>
        <v>férfi_egyéb</v>
      </c>
      <c r="AA460" s="4" t="str">
        <f>CONCATENATE(O460,"_",R460)</f>
        <v>férfi_</v>
      </c>
    </row>
    <row r="461" spans="1:27" ht="15">
      <c r="A461" s="4">
        <v>459</v>
      </c>
      <c r="B461" s="5">
        <f>COUNTIF($O$3:$O461,O461)</f>
        <v>384</v>
      </c>
      <c r="D461" s="3">
        <f>COUNTIF($X$3:$X461,X461)</f>
        <v>214</v>
      </c>
      <c r="E461" s="3">
        <f>COUNTIF($Y$3:$Y461,Y461)</f>
        <v>83</v>
      </c>
      <c r="J461" s="5">
        <v>370</v>
      </c>
      <c r="K461" s="5" t="s">
        <v>654</v>
      </c>
      <c r="L461" s="6">
        <v>0.017499999999999998</v>
      </c>
      <c r="M461" s="4" t="s">
        <v>38</v>
      </c>
      <c r="N461" s="4" t="s">
        <v>56</v>
      </c>
      <c r="O461" s="4" t="s">
        <v>11</v>
      </c>
      <c r="P461" s="4" t="s">
        <v>12</v>
      </c>
      <c r="Q461" s="4">
        <v>1991</v>
      </c>
      <c r="S461" s="4" t="s">
        <v>1268</v>
      </c>
      <c r="W461" s="4" t="str">
        <f>CONCATENATE(O461,"_",P461)</f>
        <v>férfi_egyetemi-főiskolai hallgató</v>
      </c>
      <c r="X461" s="4" t="str">
        <f>CONCATENATE(O461,"_",S461)</f>
        <v>férfi_Bp.</v>
      </c>
      <c r="Y461" s="4" t="str">
        <f>CONCATENATE(O461,"_",M461,"_",P461)</f>
        <v>férfi_Eötvös Loránd Tudományegyetem_egyetemi-főiskolai hallgató</v>
      </c>
      <c r="Z461" s="4" t="str">
        <f>CONCATENATE(O461,"_",P461)</f>
        <v>férfi_egyetemi-főiskolai hallgató</v>
      </c>
      <c r="AA461" s="4" t="str">
        <f>CONCATENATE(O461,"_",R461)</f>
        <v>férfi_</v>
      </c>
    </row>
    <row r="462" spans="1:27" ht="15">
      <c r="A462" s="4">
        <v>460</v>
      </c>
      <c r="B462" s="5">
        <f>COUNTIF($O$3:$O462,O462)</f>
        <v>72</v>
      </c>
      <c r="D462" s="3">
        <f>COUNTIF($X$3:$X462,X462)</f>
        <v>51</v>
      </c>
      <c r="E462" s="3">
        <f>COUNTIF($Y$3:$Y462,Y462)</f>
        <v>25</v>
      </c>
      <c r="J462" s="5">
        <v>1018</v>
      </c>
      <c r="K462" s="5" t="s">
        <v>655</v>
      </c>
      <c r="L462" s="6">
        <v>0.017511574074074072</v>
      </c>
      <c r="M462" s="4" t="s">
        <v>38</v>
      </c>
      <c r="N462" s="4" t="s">
        <v>41</v>
      </c>
      <c r="O462" s="4" t="s">
        <v>33</v>
      </c>
      <c r="P462" s="4" t="s">
        <v>12</v>
      </c>
      <c r="Q462" s="4">
        <v>1993</v>
      </c>
      <c r="S462" s="4" t="s">
        <v>1268</v>
      </c>
      <c r="V462" s="4" t="s">
        <v>656</v>
      </c>
      <c r="W462" s="4" t="str">
        <f>CONCATENATE(O462,"_",P462)</f>
        <v>nő_egyetemi-főiskolai hallgató</v>
      </c>
      <c r="X462" s="4" t="str">
        <f>CONCATENATE(O462,"_",S462)</f>
        <v>nő_Bp.</v>
      </c>
      <c r="Y462" s="4" t="str">
        <f>CONCATENATE(O462,"_",M462,"_",P462)</f>
        <v>nő_Eötvös Loránd Tudományegyetem_egyetemi-főiskolai hallgató</v>
      </c>
      <c r="Z462" s="4" t="str">
        <f>CONCATENATE(O462,"_",P462)</f>
        <v>nő_egyetemi-főiskolai hallgató</v>
      </c>
      <c r="AA462" s="4" t="str">
        <f>CONCATENATE(O462,"_",R462)</f>
        <v>nő_</v>
      </c>
    </row>
    <row r="463" spans="1:27" ht="15">
      <c r="A463" s="4">
        <v>461</v>
      </c>
      <c r="B463" s="5">
        <f>COUNTIF($O$3:$O463,O463)</f>
        <v>385</v>
      </c>
      <c r="D463" s="3">
        <f>COUNTIF($X$3:$X463,X463)</f>
        <v>215</v>
      </c>
      <c r="E463" s="3">
        <f>COUNTIF($Y$3:$Y463,Y463)</f>
        <v>84</v>
      </c>
      <c r="J463" s="5">
        <v>719</v>
      </c>
      <c r="K463" s="5" t="s">
        <v>657</v>
      </c>
      <c r="L463" s="6">
        <v>0.017511574074074072</v>
      </c>
      <c r="M463" s="4" t="s">
        <v>38</v>
      </c>
      <c r="N463" s="4" t="s">
        <v>86</v>
      </c>
      <c r="O463" s="4" t="s">
        <v>11</v>
      </c>
      <c r="P463" s="4" t="s">
        <v>12</v>
      </c>
      <c r="Q463" s="4">
        <v>1995</v>
      </c>
      <c r="S463" s="4" t="s">
        <v>1268</v>
      </c>
      <c r="W463" s="4" t="str">
        <f>CONCATENATE(O463,"_",P463)</f>
        <v>férfi_egyetemi-főiskolai hallgató</v>
      </c>
      <c r="X463" s="4" t="str">
        <f>CONCATENATE(O463,"_",S463)</f>
        <v>férfi_Bp.</v>
      </c>
      <c r="Y463" s="4" t="str">
        <f>CONCATENATE(O463,"_",M463,"_",P463)</f>
        <v>férfi_Eötvös Loránd Tudományegyetem_egyetemi-főiskolai hallgató</v>
      </c>
      <c r="Z463" s="4" t="str">
        <f>CONCATENATE(O463,"_",P463)</f>
        <v>férfi_egyetemi-főiskolai hallgató</v>
      </c>
      <c r="AA463" s="4" t="str">
        <f>CONCATENATE(O463,"_",R463)</f>
        <v>férfi_</v>
      </c>
    </row>
    <row r="464" spans="1:27" ht="15">
      <c r="A464" s="4">
        <v>462</v>
      </c>
      <c r="B464" s="5">
        <f>COUNTIF($O$3:$O464,O464)</f>
        <v>386</v>
      </c>
      <c r="D464" s="3">
        <f>COUNTIF($X$3:$X464,X464)</f>
        <v>216</v>
      </c>
      <c r="E464" s="3">
        <f>COUNTIF($Y$3:$Y464,Y464)</f>
        <v>85</v>
      </c>
      <c r="J464" s="5">
        <v>971</v>
      </c>
      <c r="K464" s="5" t="s">
        <v>658</v>
      </c>
      <c r="L464" s="6">
        <v>0.017511574074074072</v>
      </c>
      <c r="M464" s="4" t="s">
        <v>38</v>
      </c>
      <c r="N464" s="4" t="s">
        <v>56</v>
      </c>
      <c r="O464" s="4" t="s">
        <v>11</v>
      </c>
      <c r="P464" s="4" t="s">
        <v>12</v>
      </c>
      <c r="Q464" s="4">
        <v>1995</v>
      </c>
      <c r="S464" s="4" t="s">
        <v>1268</v>
      </c>
      <c r="W464" s="4" t="str">
        <f>CONCATENATE(O464,"_",P464)</f>
        <v>férfi_egyetemi-főiskolai hallgató</v>
      </c>
      <c r="X464" s="4" t="str">
        <f>CONCATENATE(O464,"_",S464)</f>
        <v>férfi_Bp.</v>
      </c>
      <c r="Y464" s="4" t="str">
        <f>CONCATENATE(O464,"_",M464,"_",P464)</f>
        <v>férfi_Eötvös Loránd Tudományegyetem_egyetemi-főiskolai hallgató</v>
      </c>
      <c r="Z464" s="4" t="str">
        <f>CONCATENATE(O464,"_",P464)</f>
        <v>férfi_egyetemi-főiskolai hallgató</v>
      </c>
      <c r="AA464" s="4" t="str">
        <f>CONCATENATE(O464,"_",R464)</f>
        <v>férfi_</v>
      </c>
    </row>
    <row r="465" spans="1:27" ht="15">
      <c r="A465" s="4">
        <v>463</v>
      </c>
      <c r="B465" s="5">
        <f>COUNTIF($O$3:$O465,O465)</f>
        <v>387</v>
      </c>
      <c r="D465" s="3">
        <f>COUNTIF($X$3:$X465,X465)</f>
        <v>217</v>
      </c>
      <c r="F465" s="3">
        <f>COUNTIF($Y$3:$Y465,Y465)</f>
        <v>17</v>
      </c>
      <c r="J465" s="5">
        <v>850</v>
      </c>
      <c r="K465" s="5" t="s">
        <v>659</v>
      </c>
      <c r="L465" s="6">
        <v>0.017511574074074072</v>
      </c>
      <c r="M465" s="4" t="s">
        <v>38</v>
      </c>
      <c r="N465" s="4" t="s">
        <v>41</v>
      </c>
      <c r="O465" s="4" t="s">
        <v>11</v>
      </c>
      <c r="P465" s="4" t="s">
        <v>110</v>
      </c>
      <c r="Q465" s="4">
        <v>1978</v>
      </c>
      <c r="S465" s="4" t="s">
        <v>1268</v>
      </c>
      <c r="T465" s="4" t="s">
        <v>400</v>
      </c>
      <c r="W465" s="4" t="str">
        <f>CONCATENATE(O465,"_",P465)</f>
        <v>férfi_szenior egyetemi-főiskolai alkalmazott</v>
      </c>
      <c r="X465" s="4" t="str">
        <f>CONCATENATE(O465,"_",S465)</f>
        <v>férfi_Bp.</v>
      </c>
      <c r="Y465" s="4" t="str">
        <f>CONCATENATE(O465,"_",M465,"_",P465)</f>
        <v>férfi_Eötvös Loránd Tudományegyetem_szenior egyetemi-főiskolai alkalmazott</v>
      </c>
      <c r="Z465" s="4" t="str">
        <f>CONCATENATE(O465,"_",P465)</f>
        <v>férfi_szenior egyetemi-főiskolai alkalmazott</v>
      </c>
      <c r="AA465" s="4" t="str">
        <f>CONCATENATE(O465,"_",R465)</f>
        <v>férfi_</v>
      </c>
    </row>
    <row r="466" spans="1:27" ht="15">
      <c r="A466" s="4">
        <v>464</v>
      </c>
      <c r="B466" s="5">
        <f>COUNTIF($O$3:$O466,O466)</f>
        <v>388</v>
      </c>
      <c r="J466" s="5">
        <v>379</v>
      </c>
      <c r="K466" s="5" t="s">
        <v>660</v>
      </c>
      <c r="L466" s="6">
        <v>0.017511574074074072</v>
      </c>
      <c r="O466" s="4" t="s">
        <v>11</v>
      </c>
      <c r="P466" s="4" t="s">
        <v>17</v>
      </c>
      <c r="Q466" s="4">
        <v>1984</v>
      </c>
      <c r="W466" s="4" t="str">
        <f>CONCATENATE(O466,"_",P466)</f>
        <v>férfi_egyéb</v>
      </c>
      <c r="X466" s="4" t="str">
        <f>CONCATENATE(O466,"_",S466)</f>
        <v>férfi_</v>
      </c>
      <c r="Y466" s="4" t="str">
        <f>CONCATENATE(O466,"_",M466,"_",P466)</f>
        <v>férfi__egyéb</v>
      </c>
      <c r="Z466" s="4" t="str">
        <f>CONCATENATE(O466,"_",P466)</f>
        <v>férfi_egyéb</v>
      </c>
      <c r="AA466" s="4" t="str">
        <f>CONCATENATE(O466,"_",R466)</f>
        <v>férfi_</v>
      </c>
    </row>
    <row r="467" spans="1:27" ht="15">
      <c r="A467" s="4">
        <v>465</v>
      </c>
      <c r="B467" s="5">
        <f>COUNTIF($O$3:$O467,O467)</f>
        <v>73</v>
      </c>
      <c r="D467" s="3">
        <f>COUNTIF($X$3:$X467,X467)</f>
        <v>52</v>
      </c>
      <c r="E467" s="3">
        <f>COUNTIF($Y$3:$Y467,Y467)</f>
        <v>26</v>
      </c>
      <c r="J467" s="5">
        <v>349</v>
      </c>
      <c r="K467" s="5" t="s">
        <v>661</v>
      </c>
      <c r="L467" s="6">
        <v>0.017534722222222222</v>
      </c>
      <c r="M467" s="4" t="s">
        <v>38</v>
      </c>
      <c r="N467" s="4" t="s">
        <v>375</v>
      </c>
      <c r="O467" s="4" t="s">
        <v>33</v>
      </c>
      <c r="P467" s="4" t="s">
        <v>12</v>
      </c>
      <c r="Q467" s="4">
        <v>1998</v>
      </c>
      <c r="S467" s="4" t="s">
        <v>1268</v>
      </c>
      <c r="W467" s="4" t="str">
        <f>CONCATENATE(O467,"_",P467)</f>
        <v>nő_egyetemi-főiskolai hallgató</v>
      </c>
      <c r="X467" s="4" t="str">
        <f>CONCATENATE(O467,"_",S467)</f>
        <v>nő_Bp.</v>
      </c>
      <c r="Y467" s="4" t="str">
        <f>CONCATENATE(O467,"_",M467,"_",P467)</f>
        <v>nő_Eötvös Loránd Tudományegyetem_egyetemi-főiskolai hallgató</v>
      </c>
      <c r="Z467" s="4" t="str">
        <f>CONCATENATE(O467,"_",P467)</f>
        <v>nő_egyetemi-főiskolai hallgató</v>
      </c>
      <c r="AA467" s="4" t="str">
        <f>CONCATENATE(O467,"_",R467)</f>
        <v>nő_</v>
      </c>
    </row>
    <row r="468" spans="1:27" ht="15">
      <c r="A468" s="4">
        <v>466</v>
      </c>
      <c r="B468" s="5">
        <f>COUNTIF($O$3:$O468,O468)</f>
        <v>74</v>
      </c>
      <c r="J468" s="5">
        <v>526</v>
      </c>
      <c r="K468" s="5" t="s">
        <v>662</v>
      </c>
      <c r="L468" s="6">
        <v>0.017534722222222222</v>
      </c>
      <c r="O468" s="4" t="s">
        <v>33</v>
      </c>
      <c r="P468" s="4" t="s">
        <v>17</v>
      </c>
      <c r="Q468" s="4">
        <v>1984</v>
      </c>
      <c r="W468" s="4" t="str">
        <f>CONCATENATE(O468,"_",P468)</f>
        <v>nő_egyéb</v>
      </c>
      <c r="X468" s="4" t="str">
        <f>CONCATENATE(O468,"_",S468)</f>
        <v>nő_</v>
      </c>
      <c r="Y468" s="4" t="str">
        <f>CONCATENATE(O468,"_",M468,"_",P468)</f>
        <v>nő__egyéb</v>
      </c>
      <c r="Z468" s="4" t="str">
        <f>CONCATENATE(O468,"_",P468)</f>
        <v>nő_egyéb</v>
      </c>
      <c r="AA468" s="4" t="str">
        <f>CONCATENATE(O468,"_",R468)</f>
        <v>nő_</v>
      </c>
    </row>
    <row r="469" spans="1:27" ht="15">
      <c r="A469" s="4">
        <v>467</v>
      </c>
      <c r="B469" s="5">
        <f>COUNTIF($O$3:$O469,O469)</f>
        <v>389</v>
      </c>
      <c r="D469" s="3">
        <f>COUNTIF($X$3:$X469,X469)</f>
        <v>218</v>
      </c>
      <c r="E469" s="3">
        <f>COUNTIF($Y$3:$Y469,Y469)</f>
        <v>86</v>
      </c>
      <c r="J469" s="5">
        <v>832</v>
      </c>
      <c r="K469" s="5" t="s">
        <v>663</v>
      </c>
      <c r="L469" s="6">
        <v>0.017534722222222222</v>
      </c>
      <c r="M469" s="4" t="s">
        <v>38</v>
      </c>
      <c r="N469" s="4" t="s">
        <v>41</v>
      </c>
      <c r="O469" s="4" t="s">
        <v>11</v>
      </c>
      <c r="P469" s="4" t="s">
        <v>12</v>
      </c>
      <c r="Q469" s="4">
        <v>1998</v>
      </c>
      <c r="S469" s="4" t="s">
        <v>1268</v>
      </c>
      <c r="W469" s="4" t="str">
        <f>CONCATENATE(O469,"_",P469)</f>
        <v>férfi_egyetemi-főiskolai hallgató</v>
      </c>
      <c r="X469" s="4" t="str">
        <f>CONCATENATE(O469,"_",S469)</f>
        <v>férfi_Bp.</v>
      </c>
      <c r="Y469" s="4" t="str">
        <f>CONCATENATE(O469,"_",M469,"_",P469)</f>
        <v>férfi_Eötvös Loránd Tudományegyetem_egyetemi-főiskolai hallgató</v>
      </c>
      <c r="Z469" s="4" t="str">
        <f>CONCATENATE(O469,"_",P469)</f>
        <v>férfi_egyetemi-főiskolai hallgató</v>
      </c>
      <c r="AA469" s="4" t="str">
        <f>CONCATENATE(O469,"_",R469)</f>
        <v>férfi_</v>
      </c>
    </row>
    <row r="470" spans="1:27" ht="15">
      <c r="A470" s="4">
        <v>468</v>
      </c>
      <c r="B470" s="5">
        <f>COUNTIF($O$3:$O470,O470)</f>
        <v>75</v>
      </c>
      <c r="D470" s="3">
        <f>COUNTIF($X$3:$X470,X470)</f>
        <v>53</v>
      </c>
      <c r="G470" s="3">
        <f>COUNTIF($Y$3:$Y470,Y470)</f>
        <v>8</v>
      </c>
      <c r="J470" s="5">
        <v>357</v>
      </c>
      <c r="K470" s="5" t="s">
        <v>664</v>
      </c>
      <c r="L470" s="6">
        <v>0.017546296296296296</v>
      </c>
      <c r="M470" s="4" t="s">
        <v>16</v>
      </c>
      <c r="N470" s="4" t="s">
        <v>665</v>
      </c>
      <c r="O470" s="4" t="s">
        <v>33</v>
      </c>
      <c r="P470" s="4" t="s">
        <v>12</v>
      </c>
      <c r="Q470" s="4">
        <v>1992</v>
      </c>
      <c r="S470" s="4" t="s">
        <v>1268</v>
      </c>
      <c r="W470" s="4" t="str">
        <f>CONCATENATE(O470,"_",P470)</f>
        <v>nő_egyetemi-főiskolai hallgató</v>
      </c>
      <c r="X470" s="4" t="str">
        <f>CONCATENATE(O470,"_",S470)</f>
        <v>nő_Bp.</v>
      </c>
      <c r="Y470" s="4" t="str">
        <f>CONCATENATE(O470,"_",M470,"_",P470)</f>
        <v>nő_Budapesti Műszaki és Gazdaságtudományi Egyetem_egyetemi-főiskolai hallgató</v>
      </c>
      <c r="Z470" s="4" t="str">
        <f>CONCATENATE(O470,"_",P470)</f>
        <v>nő_egyetemi-főiskolai hallgató</v>
      </c>
      <c r="AA470" s="4" t="str">
        <f>CONCATENATE(O470,"_",R470)</f>
        <v>nő_</v>
      </c>
    </row>
    <row r="471" spans="1:27" ht="15">
      <c r="A471" s="4">
        <v>469</v>
      </c>
      <c r="B471" s="5">
        <f>COUNTIF($O$3:$O471,O471)</f>
        <v>76</v>
      </c>
      <c r="C471" s="2">
        <f>COUNTIF($W$3:$W471,W471)</f>
        <v>5</v>
      </c>
      <c r="J471" s="5">
        <v>288</v>
      </c>
      <c r="K471" s="5" t="s">
        <v>666</v>
      </c>
      <c r="L471" s="6">
        <v>0.017569444444444447</v>
      </c>
      <c r="M471" s="4" t="s">
        <v>591</v>
      </c>
      <c r="O471" s="4" t="s">
        <v>33</v>
      </c>
      <c r="P471" s="4" t="s">
        <v>47</v>
      </c>
      <c r="Q471" s="4">
        <v>2002</v>
      </c>
      <c r="U471" s="4" t="s">
        <v>589</v>
      </c>
      <c r="W471" s="4" t="str">
        <f>CONCATENATE(O471,"_",P471)</f>
        <v>nő_közoktatásban tanuló</v>
      </c>
      <c r="X471" s="4" t="str">
        <f>CONCATENATE(O471,"_",S471)</f>
        <v>nő_</v>
      </c>
      <c r="Y471" s="4" t="str">
        <f>CONCATENATE(O471,"_",M471,"_",P471)</f>
        <v>nő_Kispesti Gábor Áron Általános Iskola_közoktatásban tanuló</v>
      </c>
      <c r="Z471" s="4" t="str">
        <f>CONCATENATE(O471,"_",P471)</f>
        <v>nő_közoktatásban tanuló</v>
      </c>
      <c r="AA471" s="4" t="str">
        <f>CONCATENATE(O471,"_",R471)</f>
        <v>nő_</v>
      </c>
    </row>
    <row r="472" spans="1:27" ht="15">
      <c r="A472" s="4">
        <v>470</v>
      </c>
      <c r="B472" s="5">
        <f>COUNTIF($O$3:$O472,O472)</f>
        <v>390</v>
      </c>
      <c r="J472" s="5">
        <v>616</v>
      </c>
      <c r="K472" s="5" t="s">
        <v>667</v>
      </c>
      <c r="L472" s="6">
        <v>0.017569444444444447</v>
      </c>
      <c r="O472" s="4" t="s">
        <v>11</v>
      </c>
      <c r="P472" s="4" t="s">
        <v>17</v>
      </c>
      <c r="Q472" s="4">
        <v>1988</v>
      </c>
      <c r="V472" s="4" t="s">
        <v>58</v>
      </c>
      <c r="W472" s="4" t="str">
        <f>CONCATENATE(O472,"_",P472)</f>
        <v>férfi_egyéb</v>
      </c>
      <c r="X472" s="4" t="str">
        <f>CONCATENATE(O472,"_",S472)</f>
        <v>férfi_</v>
      </c>
      <c r="Y472" s="4" t="str">
        <f>CONCATENATE(O472,"_",M472,"_",P472)</f>
        <v>férfi__egyéb</v>
      </c>
      <c r="Z472" s="4" t="str">
        <f>CONCATENATE(O472,"_",P472)</f>
        <v>férfi_egyéb</v>
      </c>
      <c r="AA472" s="4" t="str">
        <f>CONCATENATE(O472,"_",R472)</f>
        <v>férfi_</v>
      </c>
    </row>
    <row r="473" spans="1:27" ht="15">
      <c r="A473" s="4">
        <v>471</v>
      </c>
      <c r="B473" s="5">
        <f>COUNTIF($O$3:$O473,O473)</f>
        <v>391</v>
      </c>
      <c r="D473" s="3">
        <f>COUNTIF($X$3:$X473,X473)</f>
        <v>219</v>
      </c>
      <c r="H473" s="3">
        <f>COUNTIF($Y$3:$Y473,Y473)</f>
        <v>15</v>
      </c>
      <c r="J473" s="5">
        <v>1110</v>
      </c>
      <c r="K473" s="5" t="s">
        <v>668</v>
      </c>
      <c r="L473" s="6">
        <v>0.01758101851851852</v>
      </c>
      <c r="M473" s="4" t="s">
        <v>30</v>
      </c>
      <c r="O473" s="4" t="s">
        <v>11</v>
      </c>
      <c r="P473" s="4" t="s">
        <v>12</v>
      </c>
      <c r="Q473" s="4">
        <v>1996</v>
      </c>
      <c r="S473" s="4" t="s">
        <v>1268</v>
      </c>
      <c r="W473" s="4" t="str">
        <f>CONCATENATE(O473,"_",P473)</f>
        <v>férfi_egyetemi-főiskolai hallgató</v>
      </c>
      <c r="X473" s="4" t="str">
        <f>CONCATENATE(O473,"_",S473)</f>
        <v>férfi_Bp.</v>
      </c>
      <c r="Y473" s="4" t="str">
        <f>CONCATENATE(O473,"_",M473,"_",P473)</f>
        <v>férfi_Budapesti Corvinus Egyetem_egyetemi-főiskolai hallgató</v>
      </c>
      <c r="Z473" s="4" t="str">
        <f>CONCATENATE(O473,"_",P473)</f>
        <v>férfi_egyetemi-főiskolai hallgató</v>
      </c>
      <c r="AA473" s="4" t="str">
        <f>CONCATENATE(O473,"_",R473)</f>
        <v>férfi_</v>
      </c>
    </row>
    <row r="474" spans="1:27" ht="15">
      <c r="A474" s="4">
        <v>472</v>
      </c>
      <c r="B474" s="5">
        <f>COUNTIF($O$3:$O474,O474)</f>
        <v>77</v>
      </c>
      <c r="D474" s="3">
        <f>COUNTIF($X$3:$X474,X474)</f>
        <v>54</v>
      </c>
      <c r="E474" s="3">
        <f>COUNTIF($Y$3:$Y474,Y474)</f>
        <v>27</v>
      </c>
      <c r="J474" s="5">
        <v>946</v>
      </c>
      <c r="K474" s="5" t="s">
        <v>669</v>
      </c>
      <c r="L474" s="6">
        <v>0.01758101851851852</v>
      </c>
      <c r="M474" s="4" t="s">
        <v>38</v>
      </c>
      <c r="N474" s="4" t="s">
        <v>56</v>
      </c>
      <c r="O474" s="4" t="s">
        <v>33</v>
      </c>
      <c r="P474" s="4" t="s">
        <v>12</v>
      </c>
      <c r="Q474" s="4">
        <v>1995</v>
      </c>
      <c r="S474" s="4" t="s">
        <v>1268</v>
      </c>
      <c r="W474" s="4" t="str">
        <f>CONCATENATE(O474,"_",P474)</f>
        <v>nő_egyetemi-főiskolai hallgató</v>
      </c>
      <c r="X474" s="4" t="str">
        <f>CONCATENATE(O474,"_",S474)</f>
        <v>nő_Bp.</v>
      </c>
      <c r="Y474" s="4" t="str">
        <f>CONCATENATE(O474,"_",M474,"_",P474)</f>
        <v>nő_Eötvös Loránd Tudományegyetem_egyetemi-főiskolai hallgató</v>
      </c>
      <c r="Z474" s="4" t="str">
        <f>CONCATENATE(O474,"_",P474)</f>
        <v>nő_egyetemi-főiskolai hallgató</v>
      </c>
      <c r="AA474" s="4" t="str">
        <f>CONCATENATE(O474,"_",R474)</f>
        <v>nő_</v>
      </c>
    </row>
    <row r="475" spans="1:27" ht="15">
      <c r="A475" s="4">
        <v>473</v>
      </c>
      <c r="B475" s="5">
        <f>COUNTIF($O$3:$O475,O475)</f>
        <v>78</v>
      </c>
      <c r="D475" s="3">
        <f>COUNTIF($X$3:$X475,X475)</f>
        <v>55</v>
      </c>
      <c r="E475" s="3">
        <f>COUNTIF($Y$3:$Y475,Y475)</f>
        <v>28</v>
      </c>
      <c r="J475" s="5">
        <v>984</v>
      </c>
      <c r="K475" s="5" t="s">
        <v>670</v>
      </c>
      <c r="L475" s="6">
        <v>0.017592592592592594</v>
      </c>
      <c r="M475" s="4" t="s">
        <v>38</v>
      </c>
      <c r="N475" s="4" t="s">
        <v>41</v>
      </c>
      <c r="O475" s="4" t="s">
        <v>33</v>
      </c>
      <c r="P475" s="4" t="s">
        <v>12</v>
      </c>
      <c r="Q475" s="4">
        <v>1984</v>
      </c>
      <c r="S475" s="4" t="s">
        <v>1268</v>
      </c>
      <c r="V475" s="4" t="s">
        <v>18</v>
      </c>
      <c r="W475" s="4" t="str">
        <f>CONCATENATE(O475,"_",P475)</f>
        <v>nő_egyetemi-főiskolai hallgató</v>
      </c>
      <c r="X475" s="4" t="str">
        <f>CONCATENATE(O475,"_",S475)</f>
        <v>nő_Bp.</v>
      </c>
      <c r="Y475" s="4" t="str">
        <f>CONCATENATE(O475,"_",M475,"_",P475)</f>
        <v>nő_Eötvös Loránd Tudományegyetem_egyetemi-főiskolai hallgató</v>
      </c>
      <c r="Z475" s="4" t="str">
        <f>CONCATENATE(O475,"_",P475)</f>
        <v>nő_egyetemi-főiskolai hallgató</v>
      </c>
      <c r="AA475" s="4" t="str">
        <f>CONCATENATE(O475,"_",R475)</f>
        <v>nő_</v>
      </c>
    </row>
    <row r="476" spans="1:27" ht="15">
      <c r="A476" s="4">
        <v>474</v>
      </c>
      <c r="B476" s="5">
        <f>COUNTIF($O$3:$O476,O476)</f>
        <v>79</v>
      </c>
      <c r="D476" s="3">
        <f>COUNTIF($X$3:$X476,X476)</f>
        <v>56</v>
      </c>
      <c r="E476" s="3">
        <f>COUNTIF($Y$3:$Y476,Y476)</f>
        <v>29</v>
      </c>
      <c r="J476" s="5">
        <v>748</v>
      </c>
      <c r="K476" s="5" t="s">
        <v>671</v>
      </c>
      <c r="L476" s="6">
        <v>0.017592592592592594</v>
      </c>
      <c r="M476" s="4" t="s">
        <v>38</v>
      </c>
      <c r="N476" s="4" t="s">
        <v>41</v>
      </c>
      <c r="O476" s="4" t="s">
        <v>33</v>
      </c>
      <c r="P476" s="4" t="s">
        <v>12</v>
      </c>
      <c r="Q476" s="4">
        <v>1996</v>
      </c>
      <c r="S476" s="4" t="s">
        <v>1268</v>
      </c>
      <c r="W476" s="4" t="str">
        <f>CONCATENATE(O476,"_",P476)</f>
        <v>nő_egyetemi-főiskolai hallgató</v>
      </c>
      <c r="X476" s="4" t="str">
        <f>CONCATENATE(O476,"_",S476)</f>
        <v>nő_Bp.</v>
      </c>
      <c r="Y476" s="4" t="str">
        <f>CONCATENATE(O476,"_",M476,"_",P476)</f>
        <v>nő_Eötvös Loránd Tudományegyetem_egyetemi-főiskolai hallgató</v>
      </c>
      <c r="Z476" s="4" t="str">
        <f>CONCATENATE(O476,"_",P476)</f>
        <v>nő_egyetemi-főiskolai hallgató</v>
      </c>
      <c r="AA476" s="4" t="str">
        <f>CONCATENATE(O476,"_",R476)</f>
        <v>nő_</v>
      </c>
    </row>
    <row r="477" spans="1:27" ht="15">
      <c r="A477" s="4">
        <v>475</v>
      </c>
      <c r="B477" s="5">
        <f>COUNTIF($O$3:$O477,O477)</f>
        <v>392</v>
      </c>
      <c r="D477" s="3">
        <f>COUNTIF($X$3:$X477,X477)</f>
        <v>220</v>
      </c>
      <c r="F477" s="3">
        <f>COUNTIF($Y$3:$Y477,Y477)</f>
        <v>18</v>
      </c>
      <c r="I477" s="3">
        <f>COUNTIF($AA$3:$AA477,AA477)</f>
        <v>10</v>
      </c>
      <c r="J477" s="5">
        <v>1034</v>
      </c>
      <c r="K477" s="5" t="s">
        <v>672</v>
      </c>
      <c r="L477" s="6">
        <v>0.017604166666666667</v>
      </c>
      <c r="M477" s="4" t="s">
        <v>38</v>
      </c>
      <c r="O477" s="4" t="s">
        <v>11</v>
      </c>
      <c r="P477" s="4" t="s">
        <v>110</v>
      </c>
      <c r="Q477" s="4">
        <v>1960</v>
      </c>
      <c r="R477" s="4" t="s">
        <v>90</v>
      </c>
      <c r="S477" s="4" t="s">
        <v>1268</v>
      </c>
      <c r="T477" s="4" t="s">
        <v>673</v>
      </c>
      <c r="V477" s="4" t="s">
        <v>674</v>
      </c>
      <c r="W477" s="4" t="str">
        <f>CONCATENATE(O477,"_",P477)</f>
        <v>férfi_szenior egyetemi-főiskolai alkalmazott</v>
      </c>
      <c r="X477" s="4" t="str">
        <f>CONCATENATE(O477,"_",S477)</f>
        <v>férfi_Bp.</v>
      </c>
      <c r="Y477" s="4" t="str">
        <f>CONCATENATE(O477,"_",M477,"_",P477)</f>
        <v>férfi_Eötvös Loránd Tudományegyetem_szenior egyetemi-főiskolai alkalmazott</v>
      </c>
      <c r="Z477" s="4" t="str">
        <f>CONCATENATE(O477,"_",P477)</f>
        <v>férfi_szenior egyetemi-főiskolai alkalmazott</v>
      </c>
      <c r="AA477" s="4" t="str">
        <f>CONCATENATE(O477,"_",R477)</f>
        <v>férfi_s2</v>
      </c>
    </row>
    <row r="478" spans="1:27" ht="15">
      <c r="A478" s="4">
        <v>476</v>
      </c>
      <c r="B478" s="5">
        <f>COUNTIF($O$3:$O478,O478)</f>
        <v>393</v>
      </c>
      <c r="D478" s="3">
        <f>COUNTIF($X$3:$X478,X478)</f>
        <v>221</v>
      </c>
      <c r="E478" s="3">
        <f>COUNTIF($Y$3:$Y478,Y478)</f>
        <v>87</v>
      </c>
      <c r="J478" s="5">
        <v>720</v>
      </c>
      <c r="K478" s="5" t="s">
        <v>675</v>
      </c>
      <c r="L478" s="6">
        <v>0.017604166666666667</v>
      </c>
      <c r="M478" s="4" t="s">
        <v>38</v>
      </c>
      <c r="N478" s="4" t="s">
        <v>109</v>
      </c>
      <c r="O478" s="4" t="s">
        <v>11</v>
      </c>
      <c r="P478" s="4" t="s">
        <v>12</v>
      </c>
      <c r="Q478" s="4">
        <v>1990</v>
      </c>
      <c r="S478" s="4" t="s">
        <v>1268</v>
      </c>
      <c r="V478" s="4" t="s">
        <v>499</v>
      </c>
      <c r="W478" s="4" t="str">
        <f>CONCATENATE(O478,"_",P478)</f>
        <v>férfi_egyetemi-főiskolai hallgató</v>
      </c>
      <c r="X478" s="4" t="str">
        <f>CONCATENATE(O478,"_",S478)</f>
        <v>férfi_Bp.</v>
      </c>
      <c r="Y478" s="4" t="str">
        <f>CONCATENATE(O478,"_",M478,"_",P478)</f>
        <v>férfi_Eötvös Loránd Tudományegyetem_egyetemi-főiskolai hallgató</v>
      </c>
      <c r="Z478" s="4" t="str">
        <f>CONCATENATE(O478,"_",P478)</f>
        <v>férfi_egyetemi-főiskolai hallgató</v>
      </c>
      <c r="AA478" s="4" t="str">
        <f>CONCATENATE(O478,"_",R478)</f>
        <v>férfi_</v>
      </c>
    </row>
    <row r="479" spans="1:27" ht="15">
      <c r="A479" s="4">
        <v>477</v>
      </c>
      <c r="B479" s="5">
        <f>COUNTIF($O$3:$O479,O479)</f>
        <v>80</v>
      </c>
      <c r="D479" s="3">
        <f>COUNTIF($X$3:$X479,X479)</f>
        <v>57</v>
      </c>
      <c r="E479" s="3">
        <f>COUNTIF($Y$3:$Y479,Y479)</f>
        <v>30</v>
      </c>
      <c r="J479" s="5">
        <v>37</v>
      </c>
      <c r="K479" s="5" t="s">
        <v>676</v>
      </c>
      <c r="L479" s="6">
        <v>0.017627314814814814</v>
      </c>
      <c r="M479" s="4" t="s">
        <v>38</v>
      </c>
      <c r="N479" s="4" t="s">
        <v>677</v>
      </c>
      <c r="O479" s="4" t="s">
        <v>33</v>
      </c>
      <c r="P479" s="4" t="s">
        <v>12</v>
      </c>
      <c r="Q479" s="4">
        <v>1994</v>
      </c>
      <c r="S479" s="4" t="s">
        <v>1268</v>
      </c>
      <c r="W479" s="4" t="str">
        <f>CONCATENATE(O479,"_",P479)</f>
        <v>nő_egyetemi-főiskolai hallgató</v>
      </c>
      <c r="X479" s="4" t="str">
        <f>CONCATENATE(O479,"_",S479)</f>
        <v>nő_Bp.</v>
      </c>
      <c r="Y479" s="4" t="str">
        <f>CONCATENATE(O479,"_",M479,"_",P479)</f>
        <v>nő_Eötvös Loránd Tudományegyetem_egyetemi-főiskolai hallgató</v>
      </c>
      <c r="Z479" s="4" t="str">
        <f>CONCATENATE(O479,"_",P479)</f>
        <v>nő_egyetemi-főiskolai hallgató</v>
      </c>
      <c r="AA479" s="4" t="str">
        <f>CONCATENATE(O479,"_",R479)</f>
        <v>nő_</v>
      </c>
    </row>
    <row r="480" spans="1:27" ht="15">
      <c r="A480" s="4">
        <v>478</v>
      </c>
      <c r="B480" s="5">
        <f>COUNTIF($O$3:$O480,O480)</f>
        <v>394</v>
      </c>
      <c r="J480" s="5">
        <v>586</v>
      </c>
      <c r="K480" s="5" t="s">
        <v>678</v>
      </c>
      <c r="L480" s="6">
        <v>0.017627314814814814</v>
      </c>
      <c r="O480" s="4" t="s">
        <v>11</v>
      </c>
      <c r="P480" s="4" t="s">
        <v>17</v>
      </c>
      <c r="Q480" s="4">
        <v>1987</v>
      </c>
      <c r="W480" s="4" t="str">
        <f>CONCATENATE(O480,"_",P480)</f>
        <v>férfi_egyéb</v>
      </c>
      <c r="X480" s="4" t="str">
        <f>CONCATENATE(O480,"_",S480)</f>
        <v>férfi_</v>
      </c>
      <c r="Y480" s="4" t="str">
        <f>CONCATENATE(O480,"_",M480,"_",P480)</f>
        <v>férfi__egyéb</v>
      </c>
      <c r="Z480" s="4" t="str">
        <f>CONCATENATE(O480,"_",P480)</f>
        <v>férfi_egyéb</v>
      </c>
      <c r="AA480" s="4" t="str">
        <f>CONCATENATE(O480,"_",R480)</f>
        <v>férfi_</v>
      </c>
    </row>
    <row r="481" spans="1:27" ht="15">
      <c r="A481" s="4">
        <v>479</v>
      </c>
      <c r="B481" s="5">
        <f>COUNTIF($O$3:$O481,O481)</f>
        <v>81</v>
      </c>
      <c r="D481" s="3">
        <f>COUNTIF($X$3:$X481,X481)</f>
        <v>58</v>
      </c>
      <c r="E481" s="3">
        <f>COUNTIF($Y$3:$Y481,Y481)</f>
        <v>31</v>
      </c>
      <c r="J481" s="5">
        <v>1148</v>
      </c>
      <c r="K481" s="5" t="s">
        <v>679</v>
      </c>
      <c r="L481" s="6">
        <v>0.017627314814814814</v>
      </c>
      <c r="M481" s="4" t="s">
        <v>38</v>
      </c>
      <c r="N481" s="4" t="s">
        <v>109</v>
      </c>
      <c r="O481" s="4" t="s">
        <v>33</v>
      </c>
      <c r="P481" s="4" t="s">
        <v>12</v>
      </c>
      <c r="Q481" s="4">
        <v>1998</v>
      </c>
      <c r="S481" s="4" t="s">
        <v>1268</v>
      </c>
      <c r="W481" s="4" t="str">
        <f>CONCATENATE(O481,"_",P481)</f>
        <v>nő_egyetemi-főiskolai hallgató</v>
      </c>
      <c r="X481" s="4" t="str">
        <f>CONCATENATE(O481,"_",S481)</f>
        <v>nő_Bp.</v>
      </c>
      <c r="Y481" s="4" t="str">
        <f>CONCATENATE(O481,"_",M481,"_",P481)</f>
        <v>nő_Eötvös Loránd Tudományegyetem_egyetemi-főiskolai hallgató</v>
      </c>
      <c r="Z481" s="4" t="str">
        <f>CONCATENATE(O481,"_",P481)</f>
        <v>nő_egyetemi-főiskolai hallgató</v>
      </c>
      <c r="AA481" s="4" t="str">
        <f>CONCATENATE(O481,"_",R481)</f>
        <v>nő_</v>
      </c>
    </row>
    <row r="482" spans="1:27" ht="15">
      <c r="A482" s="4">
        <v>480</v>
      </c>
      <c r="B482" s="5">
        <f>COUNTIF($O$3:$O482,O482)</f>
        <v>395</v>
      </c>
      <c r="I482" s="3">
        <f>COUNTIF($AA$3:$AA482,AA482)</f>
        <v>40</v>
      </c>
      <c r="J482" s="5">
        <v>921</v>
      </c>
      <c r="K482" s="5" t="s">
        <v>680</v>
      </c>
      <c r="L482" s="6">
        <v>0.017638888888888888</v>
      </c>
      <c r="O482" s="4" t="s">
        <v>11</v>
      </c>
      <c r="P482" s="4" t="s">
        <v>17</v>
      </c>
      <c r="Q482" s="4">
        <v>1969</v>
      </c>
      <c r="R482" s="4" t="s">
        <v>60</v>
      </c>
      <c r="V482" s="4" t="s">
        <v>157</v>
      </c>
      <c r="W482" s="4" t="str">
        <f>CONCATENATE(O482,"_",P482)</f>
        <v>férfi_egyéb</v>
      </c>
      <c r="X482" s="4" t="str">
        <f>CONCATENATE(O482,"_",S482)</f>
        <v>férfi_</v>
      </c>
      <c r="Y482" s="4" t="str">
        <f>CONCATENATE(O482,"_",M482,"_",P482)</f>
        <v>férfi__egyéb</v>
      </c>
      <c r="Z482" s="4" t="str">
        <f>CONCATENATE(O482,"_",P482)</f>
        <v>férfi_egyéb</v>
      </c>
      <c r="AA482" s="4" t="str">
        <f>CONCATENATE(O482,"_",R482)</f>
        <v>férfi_s1</v>
      </c>
    </row>
    <row r="483" spans="1:27" ht="15">
      <c r="A483" s="4">
        <v>481</v>
      </c>
      <c r="B483" s="5">
        <f>COUNTIF($O$3:$O483,O483)</f>
        <v>396</v>
      </c>
      <c r="I483" s="3">
        <f>COUNTIF($AA$3:$AA483,AA483)</f>
        <v>41</v>
      </c>
      <c r="J483" s="5">
        <v>934</v>
      </c>
      <c r="K483" s="5" t="s">
        <v>681</v>
      </c>
      <c r="L483" s="6">
        <v>0.017638888888888888</v>
      </c>
      <c r="O483" s="4" t="s">
        <v>11</v>
      </c>
      <c r="P483" s="4" t="s">
        <v>17</v>
      </c>
      <c r="Q483" s="4">
        <v>1970</v>
      </c>
      <c r="R483" s="4" t="s">
        <v>60</v>
      </c>
      <c r="V483" s="4" t="s">
        <v>157</v>
      </c>
      <c r="W483" s="4" t="str">
        <f>CONCATENATE(O483,"_",P483)</f>
        <v>férfi_egyéb</v>
      </c>
      <c r="X483" s="4" t="str">
        <f>CONCATENATE(O483,"_",S483)</f>
        <v>férfi_</v>
      </c>
      <c r="Y483" s="4" t="str">
        <f>CONCATENATE(O483,"_",M483,"_",P483)</f>
        <v>férfi__egyéb</v>
      </c>
      <c r="Z483" s="4" t="str">
        <f>CONCATENATE(O483,"_",P483)</f>
        <v>férfi_egyéb</v>
      </c>
      <c r="AA483" s="4" t="str">
        <f>CONCATENATE(O483,"_",R483)</f>
        <v>férfi_s1</v>
      </c>
    </row>
    <row r="484" spans="1:27" ht="15">
      <c r="A484" s="4">
        <v>482</v>
      </c>
      <c r="B484" s="5">
        <f>COUNTIF($O$3:$O484,O484)</f>
        <v>397</v>
      </c>
      <c r="D484" s="3">
        <f>COUNTIF($X$3:$X484,X484)</f>
        <v>222</v>
      </c>
      <c r="F484" s="3">
        <f>COUNTIF($Y$3:$Y484,Y484)</f>
        <v>19</v>
      </c>
      <c r="J484" s="5">
        <v>798</v>
      </c>
      <c r="K484" s="5" t="s">
        <v>682</v>
      </c>
      <c r="L484" s="6">
        <v>0.017638888888888888</v>
      </c>
      <c r="M484" s="4" t="s">
        <v>38</v>
      </c>
      <c r="N484" s="4" t="s">
        <v>109</v>
      </c>
      <c r="O484" s="4" t="s">
        <v>11</v>
      </c>
      <c r="P484" s="4" t="s">
        <v>110</v>
      </c>
      <c r="Q484" s="4">
        <v>1983</v>
      </c>
      <c r="S484" s="4" t="s">
        <v>1268</v>
      </c>
      <c r="T484" s="4" t="s">
        <v>541</v>
      </c>
      <c r="W484" s="4" t="str">
        <f>CONCATENATE(O484,"_",P484)</f>
        <v>férfi_szenior egyetemi-főiskolai alkalmazott</v>
      </c>
      <c r="X484" s="4" t="str">
        <f>CONCATENATE(O484,"_",S484)</f>
        <v>férfi_Bp.</v>
      </c>
      <c r="Y484" s="4" t="str">
        <f>CONCATENATE(O484,"_",M484,"_",P484)</f>
        <v>férfi_Eötvös Loránd Tudományegyetem_szenior egyetemi-főiskolai alkalmazott</v>
      </c>
      <c r="Z484" s="4" t="str">
        <f>CONCATENATE(O484,"_",P484)</f>
        <v>férfi_szenior egyetemi-főiskolai alkalmazott</v>
      </c>
      <c r="AA484" s="4" t="str">
        <f>CONCATENATE(O484,"_",R484)</f>
        <v>férfi_</v>
      </c>
    </row>
    <row r="485" spans="1:27" ht="15">
      <c r="A485" s="4">
        <v>483</v>
      </c>
      <c r="B485" s="5">
        <f>COUNTIF($O$3:$O485,O485)</f>
        <v>398</v>
      </c>
      <c r="D485" s="3">
        <f>COUNTIF($X$3:$X485,X485)</f>
        <v>223</v>
      </c>
      <c r="E485" s="3">
        <f>COUNTIF($Y$3:$Y485,Y485)</f>
        <v>88</v>
      </c>
      <c r="J485" s="5">
        <v>1253</v>
      </c>
      <c r="K485" s="5" t="s">
        <v>683</v>
      </c>
      <c r="L485" s="6">
        <v>0.017662037037037035</v>
      </c>
      <c r="M485" s="4" t="s">
        <v>38</v>
      </c>
      <c r="N485" s="4" t="s">
        <v>684</v>
      </c>
      <c r="O485" s="4" t="s">
        <v>11</v>
      </c>
      <c r="P485" s="4" t="s">
        <v>12</v>
      </c>
      <c r="Q485" s="4">
        <v>1993</v>
      </c>
      <c r="S485" s="4" t="s">
        <v>1268</v>
      </c>
      <c r="W485" s="4" t="str">
        <f>CONCATENATE(O485,"_",P485)</f>
        <v>férfi_egyetemi-főiskolai hallgató</v>
      </c>
      <c r="X485" s="4" t="str">
        <f>CONCATENATE(O485,"_",S485)</f>
        <v>férfi_Bp.</v>
      </c>
      <c r="Y485" s="4" t="str">
        <f>CONCATENATE(O485,"_",M485,"_",P485)</f>
        <v>férfi_Eötvös Loránd Tudományegyetem_egyetemi-főiskolai hallgató</v>
      </c>
      <c r="Z485" s="4" t="str">
        <f>CONCATENATE(O485,"_",P485)</f>
        <v>férfi_egyetemi-főiskolai hallgató</v>
      </c>
      <c r="AA485" s="4" t="str">
        <f>CONCATENATE(O485,"_",R485)</f>
        <v>férfi_</v>
      </c>
    </row>
    <row r="486" spans="1:27" ht="15">
      <c r="A486" s="4">
        <v>484</v>
      </c>
      <c r="B486" s="5">
        <f>COUNTIF($O$3:$O486,O486)</f>
        <v>82</v>
      </c>
      <c r="D486" s="3">
        <f>COUNTIF($X$3:$X486,X486)</f>
        <v>59</v>
      </c>
      <c r="E486" s="3">
        <f>COUNTIF($Y$3:$Y486,Y486)</f>
        <v>32</v>
      </c>
      <c r="J486" s="5">
        <v>1217</v>
      </c>
      <c r="K486" s="5" t="s">
        <v>685</v>
      </c>
      <c r="L486" s="6">
        <v>0.01767361111111111</v>
      </c>
      <c r="M486" s="4" t="s">
        <v>38</v>
      </c>
      <c r="N486" s="4" t="s">
        <v>375</v>
      </c>
      <c r="O486" s="4" t="s">
        <v>33</v>
      </c>
      <c r="P486" s="4" t="s">
        <v>12</v>
      </c>
      <c r="Q486" s="4">
        <v>1993</v>
      </c>
      <c r="S486" s="4" t="s">
        <v>1268</v>
      </c>
      <c r="W486" s="4" t="str">
        <f>CONCATENATE(O486,"_",P486)</f>
        <v>nő_egyetemi-főiskolai hallgató</v>
      </c>
      <c r="X486" s="4" t="str">
        <f>CONCATENATE(O486,"_",S486)</f>
        <v>nő_Bp.</v>
      </c>
      <c r="Y486" s="4" t="str">
        <f>CONCATENATE(O486,"_",M486,"_",P486)</f>
        <v>nő_Eötvös Loránd Tudományegyetem_egyetemi-főiskolai hallgató</v>
      </c>
      <c r="Z486" s="4" t="str">
        <f>CONCATENATE(O486,"_",P486)</f>
        <v>nő_egyetemi-főiskolai hallgató</v>
      </c>
      <c r="AA486" s="4" t="str">
        <f>CONCATENATE(O486,"_",R486)</f>
        <v>nő_</v>
      </c>
    </row>
    <row r="487" spans="1:27" ht="15">
      <c r="A487" s="4">
        <v>485</v>
      </c>
      <c r="B487" s="5">
        <f>COUNTIF($O$3:$O487,O487)</f>
        <v>83</v>
      </c>
      <c r="D487" s="3">
        <f>COUNTIF($X$3:$X487,X487)</f>
        <v>60</v>
      </c>
      <c r="G487" s="3">
        <f>COUNTIF($Y$3:$Y487,Y487)</f>
        <v>9</v>
      </c>
      <c r="J487" s="5">
        <v>1083</v>
      </c>
      <c r="K487" s="5" t="s">
        <v>686</v>
      </c>
      <c r="L487" s="6">
        <v>0.01767361111111111</v>
      </c>
      <c r="M487" s="4" t="s">
        <v>16</v>
      </c>
      <c r="N487" s="4" t="s">
        <v>687</v>
      </c>
      <c r="O487" s="4" t="s">
        <v>33</v>
      </c>
      <c r="P487" s="4" t="s">
        <v>12</v>
      </c>
      <c r="Q487" s="4">
        <v>1996</v>
      </c>
      <c r="S487" s="4" t="s">
        <v>1268</v>
      </c>
      <c r="W487" s="4" t="str">
        <f>CONCATENATE(O487,"_",P487)</f>
        <v>nő_egyetemi-főiskolai hallgató</v>
      </c>
      <c r="X487" s="4" t="str">
        <f>CONCATENATE(O487,"_",S487)</f>
        <v>nő_Bp.</v>
      </c>
      <c r="Y487" s="4" t="str">
        <f>CONCATENATE(O487,"_",M487,"_",P487)</f>
        <v>nő_Budapesti Műszaki és Gazdaságtudományi Egyetem_egyetemi-főiskolai hallgató</v>
      </c>
      <c r="Z487" s="4" t="str">
        <f>CONCATENATE(O487,"_",P487)</f>
        <v>nő_egyetemi-főiskolai hallgató</v>
      </c>
      <c r="AA487" s="4" t="str">
        <f>CONCATENATE(O487,"_",R487)</f>
        <v>nő_</v>
      </c>
    </row>
    <row r="488" spans="1:27" ht="15">
      <c r="A488" s="4">
        <v>486</v>
      </c>
      <c r="B488" s="5">
        <f>COUNTIF($O$3:$O488,O488)</f>
        <v>84</v>
      </c>
      <c r="D488" s="3">
        <f>COUNTIF($X$3:$X488,X488)</f>
        <v>61</v>
      </c>
      <c r="E488" s="3">
        <f>COUNTIF($Y$3:$Y488,Y488)</f>
        <v>33</v>
      </c>
      <c r="J488" s="5">
        <v>1171</v>
      </c>
      <c r="K488" s="5" t="s">
        <v>688</v>
      </c>
      <c r="L488" s="6">
        <v>0.01769675925925926</v>
      </c>
      <c r="M488" s="4" t="s">
        <v>38</v>
      </c>
      <c r="N488" s="4" t="s">
        <v>56</v>
      </c>
      <c r="O488" s="4" t="s">
        <v>33</v>
      </c>
      <c r="P488" s="4" t="s">
        <v>12</v>
      </c>
      <c r="Q488" s="4">
        <v>1997</v>
      </c>
      <c r="S488" s="4" t="s">
        <v>1268</v>
      </c>
      <c r="W488" s="4" t="str">
        <f>CONCATENATE(O488,"_",P488)</f>
        <v>nő_egyetemi-főiskolai hallgató</v>
      </c>
      <c r="X488" s="4" t="str">
        <f>CONCATENATE(O488,"_",S488)</f>
        <v>nő_Bp.</v>
      </c>
      <c r="Y488" s="4" t="str">
        <f>CONCATENATE(O488,"_",M488,"_",P488)</f>
        <v>nő_Eötvös Loránd Tudományegyetem_egyetemi-főiskolai hallgató</v>
      </c>
      <c r="Z488" s="4" t="str">
        <f>CONCATENATE(O488,"_",P488)</f>
        <v>nő_egyetemi-főiskolai hallgató</v>
      </c>
      <c r="AA488" s="4" t="str">
        <f>CONCATENATE(O488,"_",R488)</f>
        <v>nő_</v>
      </c>
    </row>
    <row r="489" spans="1:27" ht="15">
      <c r="A489" s="4">
        <v>487</v>
      </c>
      <c r="B489" s="5">
        <f>COUNTIF($O$3:$O489,O489)</f>
        <v>85</v>
      </c>
      <c r="D489" s="3">
        <f>COUNTIF($X$3:$X489,X489)</f>
        <v>62</v>
      </c>
      <c r="I489" s="3">
        <f>COUNTIF($AA$3:$AA489,AA489)</f>
        <v>3</v>
      </c>
      <c r="J489" s="5">
        <v>918</v>
      </c>
      <c r="K489" s="5" t="s">
        <v>689</v>
      </c>
      <c r="L489" s="6">
        <v>0.017708333333333333</v>
      </c>
      <c r="M489" s="4" t="s">
        <v>30</v>
      </c>
      <c r="N489" s="4" t="s">
        <v>690</v>
      </c>
      <c r="O489" s="4" t="s">
        <v>33</v>
      </c>
      <c r="P489" s="4" t="s">
        <v>110</v>
      </c>
      <c r="Q489" s="4">
        <v>1972</v>
      </c>
      <c r="R489" s="4" t="s">
        <v>60</v>
      </c>
      <c r="S489" s="4" t="s">
        <v>1268</v>
      </c>
      <c r="T489" s="4" t="s">
        <v>691</v>
      </c>
      <c r="W489" s="4" t="str">
        <f>CONCATENATE(O489,"_",P489)</f>
        <v>nő_szenior egyetemi-főiskolai alkalmazott</v>
      </c>
      <c r="X489" s="4" t="str">
        <f>CONCATENATE(O489,"_",S489)</f>
        <v>nő_Bp.</v>
      </c>
      <c r="Y489" s="4" t="str">
        <f>CONCATENATE(O489,"_",M489,"_",P489)</f>
        <v>nő_Budapesti Corvinus Egyetem_szenior egyetemi-főiskolai alkalmazott</v>
      </c>
      <c r="Z489" s="4" t="str">
        <f>CONCATENATE(O489,"_",P489)</f>
        <v>nő_szenior egyetemi-főiskolai alkalmazott</v>
      </c>
      <c r="AA489" s="4" t="str">
        <f>CONCATENATE(O489,"_",R489)</f>
        <v>nő_s1</v>
      </c>
    </row>
    <row r="490" spans="1:27" ht="15">
      <c r="A490" s="4">
        <v>488</v>
      </c>
      <c r="B490" s="5">
        <f>COUNTIF($O$3:$O490,O490)</f>
        <v>399</v>
      </c>
      <c r="D490" s="3">
        <f>COUNTIF($X$3:$X490,X490)</f>
        <v>224</v>
      </c>
      <c r="E490" s="3">
        <f>COUNTIF($Y$3:$Y490,Y490)</f>
        <v>89</v>
      </c>
      <c r="J490" s="5">
        <v>261</v>
      </c>
      <c r="K490" s="5" t="s">
        <v>692</v>
      </c>
      <c r="L490" s="6">
        <v>0.017708333333333333</v>
      </c>
      <c r="M490" s="4" t="s">
        <v>38</v>
      </c>
      <c r="N490" s="4" t="s">
        <v>41</v>
      </c>
      <c r="O490" s="4" t="s">
        <v>11</v>
      </c>
      <c r="P490" s="4" t="s">
        <v>12</v>
      </c>
      <c r="Q490" s="4">
        <v>1995</v>
      </c>
      <c r="S490" s="4" t="s">
        <v>1268</v>
      </c>
      <c r="T490" s="4" t="s">
        <v>693</v>
      </c>
      <c r="W490" s="4" t="str">
        <f>CONCATENATE(O490,"_",P490)</f>
        <v>férfi_egyetemi-főiskolai hallgató</v>
      </c>
      <c r="X490" s="4" t="str">
        <f>CONCATENATE(O490,"_",S490)</f>
        <v>férfi_Bp.</v>
      </c>
      <c r="Y490" s="4" t="str">
        <f>CONCATENATE(O490,"_",M490,"_",P490)</f>
        <v>férfi_Eötvös Loránd Tudományegyetem_egyetemi-főiskolai hallgató</v>
      </c>
      <c r="Z490" s="4" t="str">
        <f>CONCATENATE(O490,"_",P490)</f>
        <v>férfi_egyetemi-főiskolai hallgató</v>
      </c>
      <c r="AA490" s="4" t="str">
        <f>CONCATENATE(O490,"_",R490)</f>
        <v>férfi_</v>
      </c>
    </row>
    <row r="491" spans="1:27" ht="15">
      <c r="A491" s="4">
        <v>489</v>
      </c>
      <c r="B491" s="5">
        <f>COUNTIF($O$3:$O491,O491)</f>
        <v>400</v>
      </c>
      <c r="D491" s="3">
        <f>COUNTIF($X$3:$X491,X491)</f>
        <v>225</v>
      </c>
      <c r="E491" s="3">
        <f>COUNTIF($Y$3:$Y491,Y491)</f>
        <v>6</v>
      </c>
      <c r="J491" s="5">
        <v>1197</v>
      </c>
      <c r="K491" s="5" t="s">
        <v>694</v>
      </c>
      <c r="L491" s="6">
        <v>0.017708333333333333</v>
      </c>
      <c r="M491" s="4" t="s">
        <v>38</v>
      </c>
      <c r="N491" s="4" t="s">
        <v>41</v>
      </c>
      <c r="O491" s="4" t="s">
        <v>11</v>
      </c>
      <c r="P491" s="4" t="s">
        <v>72</v>
      </c>
      <c r="Q491" s="4">
        <v>1988</v>
      </c>
      <c r="S491" s="4" t="s">
        <v>1268</v>
      </c>
      <c r="T491" s="4" t="s">
        <v>189</v>
      </c>
      <c r="W491" s="4" t="str">
        <f>CONCATENATE(O491,"_",P491)</f>
        <v>férfi_doktorandusz hallgató</v>
      </c>
      <c r="X491" s="4" t="str">
        <f>CONCATENATE(O491,"_",S491)</f>
        <v>férfi_Bp.</v>
      </c>
      <c r="Y491" s="4" t="str">
        <f>CONCATENATE(O491,"_",M491,"_",P491)</f>
        <v>férfi_Eötvös Loránd Tudományegyetem_doktorandusz hallgató</v>
      </c>
      <c r="Z491" s="4" t="str">
        <f>CONCATENATE(O491,"_",P491)</f>
        <v>férfi_doktorandusz hallgató</v>
      </c>
      <c r="AA491" s="4" t="str">
        <f>CONCATENATE(O491,"_",R491)</f>
        <v>férfi_</v>
      </c>
    </row>
    <row r="492" spans="1:27" ht="15">
      <c r="A492" s="4">
        <v>490</v>
      </c>
      <c r="B492" s="5">
        <f>COUNTIF($O$3:$O492,O492)</f>
        <v>401</v>
      </c>
      <c r="D492" s="3">
        <f>COUNTIF($X$3:$X492,X492)</f>
        <v>226</v>
      </c>
      <c r="E492" s="3">
        <f>COUNTIF($Y$3:$Y492,Y492)</f>
        <v>90</v>
      </c>
      <c r="J492" s="5">
        <v>484</v>
      </c>
      <c r="K492" s="5" t="s">
        <v>695</v>
      </c>
      <c r="L492" s="6">
        <v>0.017719907407407406</v>
      </c>
      <c r="M492" s="4" t="s">
        <v>38</v>
      </c>
      <c r="N492" s="4" t="s">
        <v>339</v>
      </c>
      <c r="O492" s="4" t="s">
        <v>11</v>
      </c>
      <c r="P492" s="4" t="s">
        <v>12</v>
      </c>
      <c r="Q492" s="4">
        <v>1992</v>
      </c>
      <c r="S492" s="4" t="s">
        <v>1268</v>
      </c>
      <c r="W492" s="4" t="str">
        <f>CONCATENATE(O492,"_",P492)</f>
        <v>férfi_egyetemi-főiskolai hallgató</v>
      </c>
      <c r="X492" s="4" t="str">
        <f>CONCATENATE(O492,"_",S492)</f>
        <v>férfi_Bp.</v>
      </c>
      <c r="Y492" s="4" t="str">
        <f>CONCATENATE(O492,"_",M492,"_",P492)</f>
        <v>férfi_Eötvös Loránd Tudományegyetem_egyetemi-főiskolai hallgató</v>
      </c>
      <c r="Z492" s="4" t="str">
        <f>CONCATENATE(O492,"_",P492)</f>
        <v>férfi_egyetemi-főiskolai hallgató</v>
      </c>
      <c r="AA492" s="4" t="str">
        <f>CONCATENATE(O492,"_",R492)</f>
        <v>férfi_</v>
      </c>
    </row>
    <row r="493" spans="1:27" ht="15">
      <c r="A493" s="4">
        <v>491</v>
      </c>
      <c r="B493" s="5">
        <f>COUNTIF($O$3:$O493,O493)</f>
        <v>86</v>
      </c>
      <c r="D493" s="3">
        <f>COUNTIF($X$3:$X493,X493)</f>
        <v>63</v>
      </c>
      <c r="E493" s="3">
        <f>COUNTIF($Y$3:$Y493,Y493)</f>
        <v>34</v>
      </c>
      <c r="J493" s="5">
        <v>1246</v>
      </c>
      <c r="K493" s="5" t="s">
        <v>696</v>
      </c>
      <c r="L493" s="6">
        <v>0.017719907407407406</v>
      </c>
      <c r="M493" s="4" t="s">
        <v>38</v>
      </c>
      <c r="N493" s="4" t="s">
        <v>684</v>
      </c>
      <c r="O493" s="4" t="s">
        <v>33</v>
      </c>
      <c r="P493" s="4" t="s">
        <v>12</v>
      </c>
      <c r="Q493" s="4">
        <v>1995</v>
      </c>
      <c r="S493" s="4" t="s">
        <v>1268</v>
      </c>
      <c r="T493" s="4" t="s">
        <v>697</v>
      </c>
      <c r="W493" s="4" t="str">
        <f>CONCATENATE(O493,"_",P493)</f>
        <v>nő_egyetemi-főiskolai hallgató</v>
      </c>
      <c r="X493" s="4" t="str">
        <f>CONCATENATE(O493,"_",S493)</f>
        <v>nő_Bp.</v>
      </c>
      <c r="Y493" s="4" t="str">
        <f>CONCATENATE(O493,"_",M493,"_",P493)</f>
        <v>nő_Eötvös Loránd Tudományegyetem_egyetemi-főiskolai hallgató</v>
      </c>
      <c r="Z493" s="4" t="str">
        <f>CONCATENATE(O493,"_",P493)</f>
        <v>nő_egyetemi-főiskolai hallgató</v>
      </c>
      <c r="AA493" s="4" t="str">
        <f>CONCATENATE(O493,"_",R493)</f>
        <v>nő_</v>
      </c>
    </row>
    <row r="494" spans="1:27" ht="15">
      <c r="A494" s="4">
        <v>492</v>
      </c>
      <c r="B494" s="5">
        <f>COUNTIF($O$3:$O494,O494)</f>
        <v>402</v>
      </c>
      <c r="D494" s="3">
        <f>COUNTIF($X$3:$X494,X494)</f>
        <v>227</v>
      </c>
      <c r="E494" s="3">
        <f>COUNTIF($Y$3:$Y494,Y494)</f>
        <v>7</v>
      </c>
      <c r="J494" s="5">
        <v>799</v>
      </c>
      <c r="K494" s="5" t="s">
        <v>698</v>
      </c>
      <c r="L494" s="6">
        <v>0.017731481481481483</v>
      </c>
      <c r="M494" s="4" t="s">
        <v>38</v>
      </c>
      <c r="N494" s="4" t="s">
        <v>109</v>
      </c>
      <c r="O494" s="4" t="s">
        <v>11</v>
      </c>
      <c r="P494" s="4" t="s">
        <v>72</v>
      </c>
      <c r="Q494" s="4">
        <v>1992</v>
      </c>
      <c r="S494" s="4" t="s">
        <v>1268</v>
      </c>
      <c r="T494" s="4" t="s">
        <v>541</v>
      </c>
      <c r="W494" s="4" t="str">
        <f>CONCATENATE(O494,"_",P494)</f>
        <v>férfi_doktorandusz hallgató</v>
      </c>
      <c r="X494" s="4" t="str">
        <f>CONCATENATE(O494,"_",S494)</f>
        <v>férfi_Bp.</v>
      </c>
      <c r="Y494" s="4" t="str">
        <f>CONCATENATE(O494,"_",M494,"_",P494)</f>
        <v>férfi_Eötvös Loránd Tudományegyetem_doktorandusz hallgató</v>
      </c>
      <c r="Z494" s="4" t="str">
        <f>CONCATENATE(O494,"_",P494)</f>
        <v>férfi_doktorandusz hallgató</v>
      </c>
      <c r="AA494" s="4" t="str">
        <f>CONCATENATE(O494,"_",R494)</f>
        <v>férfi_</v>
      </c>
    </row>
    <row r="495" spans="1:27" ht="15">
      <c r="A495" s="4">
        <v>493</v>
      </c>
      <c r="B495" s="5">
        <f>COUNTIF($O$3:$O495,O495)</f>
        <v>87</v>
      </c>
      <c r="D495" s="3">
        <f>COUNTIF($X$3:$X495,X495)</f>
        <v>64</v>
      </c>
      <c r="E495" s="3">
        <f>COUNTIF($Y$3:$Y495,Y495)</f>
        <v>35</v>
      </c>
      <c r="J495" s="5">
        <v>198</v>
      </c>
      <c r="K495" s="5" t="s">
        <v>699</v>
      </c>
      <c r="L495" s="6">
        <v>0.017731481481481483</v>
      </c>
      <c r="M495" s="4" t="s">
        <v>38</v>
      </c>
      <c r="N495" s="4" t="s">
        <v>375</v>
      </c>
      <c r="O495" s="4" t="s">
        <v>33</v>
      </c>
      <c r="P495" s="4" t="s">
        <v>12</v>
      </c>
      <c r="Q495" s="4">
        <v>1993</v>
      </c>
      <c r="S495" s="4" t="s">
        <v>1268</v>
      </c>
      <c r="T495" s="4" t="s">
        <v>700</v>
      </c>
      <c r="W495" s="4" t="str">
        <f>CONCATENATE(O495,"_",P495)</f>
        <v>nő_egyetemi-főiskolai hallgató</v>
      </c>
      <c r="X495" s="4" t="str">
        <f>CONCATENATE(O495,"_",S495)</f>
        <v>nő_Bp.</v>
      </c>
      <c r="Y495" s="4" t="str">
        <f>CONCATENATE(O495,"_",M495,"_",P495)</f>
        <v>nő_Eötvös Loránd Tudományegyetem_egyetemi-főiskolai hallgató</v>
      </c>
      <c r="Z495" s="4" t="str">
        <f>CONCATENATE(O495,"_",P495)</f>
        <v>nő_egyetemi-főiskolai hallgató</v>
      </c>
      <c r="AA495" s="4" t="str">
        <f>CONCATENATE(O495,"_",R495)</f>
        <v>nő_</v>
      </c>
    </row>
    <row r="496" spans="1:27" ht="15">
      <c r="A496" s="4">
        <v>494</v>
      </c>
      <c r="B496" s="5">
        <f>COUNTIF($O$3:$O496,O496)</f>
        <v>403</v>
      </c>
      <c r="D496" s="3">
        <f>COUNTIF($X$3:$X496,X496)</f>
        <v>228</v>
      </c>
      <c r="G496" s="3">
        <f>COUNTIF($Y$3:$Y496,Y496)</f>
        <v>6</v>
      </c>
      <c r="J496" s="5">
        <v>1248</v>
      </c>
      <c r="K496" s="5" t="s">
        <v>701</v>
      </c>
      <c r="L496" s="6">
        <v>0.017731481481481483</v>
      </c>
      <c r="M496" s="4" t="s">
        <v>16</v>
      </c>
      <c r="O496" s="4" t="s">
        <v>11</v>
      </c>
      <c r="P496" s="4" t="s">
        <v>72</v>
      </c>
      <c r="Q496" s="4">
        <v>1991</v>
      </c>
      <c r="S496" s="4" t="s">
        <v>1268</v>
      </c>
      <c r="W496" s="4" t="str">
        <f>CONCATENATE(O496,"_",P496)</f>
        <v>férfi_doktorandusz hallgató</v>
      </c>
      <c r="X496" s="4" t="str">
        <f>CONCATENATE(O496,"_",S496)</f>
        <v>férfi_Bp.</v>
      </c>
      <c r="Y496" s="4" t="str">
        <f>CONCATENATE(O496,"_",M496,"_",P496)</f>
        <v>férfi_Budapesti Műszaki és Gazdaságtudományi Egyetem_doktorandusz hallgató</v>
      </c>
      <c r="Z496" s="4" t="str">
        <f>CONCATENATE(O496,"_",P496)</f>
        <v>férfi_doktorandusz hallgató</v>
      </c>
      <c r="AA496" s="4" t="str">
        <f>CONCATENATE(O496,"_",R496)</f>
        <v>férfi_</v>
      </c>
    </row>
    <row r="497" spans="1:27" ht="15">
      <c r="A497" s="4">
        <v>495</v>
      </c>
      <c r="B497" s="5">
        <f>COUNTIF($O$3:$O497,O497)</f>
        <v>88</v>
      </c>
      <c r="D497" s="3">
        <f>COUNTIF($X$3:$X497,X497)</f>
        <v>65</v>
      </c>
      <c r="E497" s="3">
        <f>COUNTIF($Y$3:$Y497,Y497)</f>
        <v>36</v>
      </c>
      <c r="J497" s="5">
        <v>551</v>
      </c>
      <c r="K497" s="5" t="s">
        <v>702</v>
      </c>
      <c r="L497" s="6">
        <v>0.017743055555555557</v>
      </c>
      <c r="M497" s="4" t="s">
        <v>38</v>
      </c>
      <c r="N497" s="4" t="s">
        <v>41</v>
      </c>
      <c r="O497" s="4" t="s">
        <v>33</v>
      </c>
      <c r="P497" s="4" t="s">
        <v>12</v>
      </c>
      <c r="Q497" s="4">
        <v>1994</v>
      </c>
      <c r="S497" s="4" t="s">
        <v>1268</v>
      </c>
      <c r="W497" s="4" t="str">
        <f>CONCATENATE(O497,"_",P497)</f>
        <v>nő_egyetemi-főiskolai hallgató</v>
      </c>
      <c r="X497" s="4" t="str">
        <f>CONCATENATE(O497,"_",S497)</f>
        <v>nő_Bp.</v>
      </c>
      <c r="Y497" s="4" t="str">
        <f>CONCATENATE(O497,"_",M497,"_",P497)</f>
        <v>nő_Eötvös Loránd Tudományegyetem_egyetemi-főiskolai hallgató</v>
      </c>
      <c r="Z497" s="4" t="str">
        <f>CONCATENATE(O497,"_",P497)</f>
        <v>nő_egyetemi-főiskolai hallgató</v>
      </c>
      <c r="AA497" s="4" t="str">
        <f>CONCATENATE(O497,"_",R497)</f>
        <v>nő_</v>
      </c>
    </row>
    <row r="498" spans="1:27" ht="15">
      <c r="A498" s="4">
        <v>496</v>
      </c>
      <c r="B498" s="5">
        <f>COUNTIF($O$3:$O498,O498)</f>
        <v>404</v>
      </c>
      <c r="J498" s="5">
        <v>639</v>
      </c>
      <c r="K498" s="5" t="s">
        <v>703</v>
      </c>
      <c r="L498" s="6">
        <v>0.017743055555555557</v>
      </c>
      <c r="O498" s="4" t="s">
        <v>11</v>
      </c>
      <c r="P498" s="4" t="s">
        <v>17</v>
      </c>
      <c r="Q498" s="4">
        <v>1985</v>
      </c>
      <c r="V498" s="4" t="s">
        <v>58</v>
      </c>
      <c r="W498" s="4" t="str">
        <f>CONCATENATE(O498,"_",P498)</f>
        <v>férfi_egyéb</v>
      </c>
      <c r="X498" s="4" t="str">
        <f>CONCATENATE(O498,"_",S498)</f>
        <v>férfi_</v>
      </c>
      <c r="Y498" s="4" t="str">
        <f>CONCATENATE(O498,"_",M498,"_",P498)</f>
        <v>férfi__egyéb</v>
      </c>
      <c r="Z498" s="4" t="str">
        <f>CONCATENATE(O498,"_",P498)</f>
        <v>férfi_egyéb</v>
      </c>
      <c r="AA498" s="4" t="str">
        <f>CONCATENATE(O498,"_",R498)</f>
        <v>férfi_</v>
      </c>
    </row>
    <row r="499" spans="1:27" ht="15">
      <c r="A499" s="4">
        <v>497</v>
      </c>
      <c r="B499" s="5">
        <f>COUNTIF($O$3:$O499,O499)</f>
        <v>89</v>
      </c>
      <c r="D499" s="3">
        <f>COUNTIF($X$3:$X499,X499)</f>
        <v>66</v>
      </c>
      <c r="E499" s="3">
        <f>COUNTIF($Y$3:$Y499,Y499)</f>
        <v>37</v>
      </c>
      <c r="J499" s="5">
        <v>208</v>
      </c>
      <c r="K499" s="5" t="s">
        <v>704</v>
      </c>
      <c r="L499" s="6">
        <v>0.01775462962962963</v>
      </c>
      <c r="M499" s="4" t="s">
        <v>38</v>
      </c>
      <c r="N499" s="4" t="s">
        <v>339</v>
      </c>
      <c r="O499" s="4" t="s">
        <v>33</v>
      </c>
      <c r="P499" s="4" t="s">
        <v>12</v>
      </c>
      <c r="Q499" s="4">
        <v>1994</v>
      </c>
      <c r="S499" s="4" t="s">
        <v>1268</v>
      </c>
      <c r="V499" s="4" t="s">
        <v>165</v>
      </c>
      <c r="W499" s="4" t="str">
        <f>CONCATENATE(O499,"_",P499)</f>
        <v>nő_egyetemi-főiskolai hallgató</v>
      </c>
      <c r="X499" s="4" t="str">
        <f>CONCATENATE(O499,"_",S499)</f>
        <v>nő_Bp.</v>
      </c>
      <c r="Y499" s="4" t="str">
        <f>CONCATENATE(O499,"_",M499,"_",P499)</f>
        <v>nő_Eötvös Loránd Tudományegyetem_egyetemi-főiskolai hallgató</v>
      </c>
      <c r="Z499" s="4" t="str">
        <f>CONCATENATE(O499,"_",P499)</f>
        <v>nő_egyetemi-főiskolai hallgató</v>
      </c>
      <c r="AA499" s="4" t="str">
        <f>CONCATENATE(O499,"_",R499)</f>
        <v>nő_</v>
      </c>
    </row>
    <row r="500" spans="1:27" ht="15">
      <c r="A500" s="4">
        <v>498</v>
      </c>
      <c r="B500" s="5">
        <f>COUNTIF($O$3:$O500,O500)</f>
        <v>405</v>
      </c>
      <c r="C500" s="2">
        <f>COUNTIF($W$3:$W500,W500)</f>
        <v>16</v>
      </c>
      <c r="J500" s="5">
        <v>436</v>
      </c>
      <c r="K500" s="5" t="s">
        <v>705</v>
      </c>
      <c r="L500" s="6">
        <v>0.017766203703703704</v>
      </c>
      <c r="M500" s="4" t="s">
        <v>706</v>
      </c>
      <c r="O500" s="4" t="s">
        <v>11</v>
      </c>
      <c r="P500" s="4" t="s">
        <v>47</v>
      </c>
      <c r="Q500" s="4">
        <v>2004</v>
      </c>
      <c r="W500" s="4" t="str">
        <f>CONCATENATE(O500,"_",P500)</f>
        <v>férfi_közoktatásban tanuló</v>
      </c>
      <c r="X500" s="4" t="str">
        <f>CONCATENATE(O500,"_",S500)</f>
        <v>férfi_</v>
      </c>
      <c r="Y500" s="4" t="str">
        <f>CONCATENATE(O500,"_",M500,"_",P500)</f>
        <v>férfi_Remetekertvárosi Általános Iskola_közoktatásban tanuló</v>
      </c>
      <c r="Z500" s="4" t="str">
        <f>CONCATENATE(O500,"_",P500)</f>
        <v>férfi_közoktatásban tanuló</v>
      </c>
      <c r="AA500" s="4" t="str">
        <f>CONCATENATE(O500,"_",R500)</f>
        <v>férfi_</v>
      </c>
    </row>
    <row r="501" spans="1:27" ht="15">
      <c r="A501" s="4">
        <v>499</v>
      </c>
      <c r="B501" s="5">
        <f>COUNTIF($O$3:$O501,O501)</f>
        <v>90</v>
      </c>
      <c r="I501" s="3">
        <f>COUNTIF($AA$3:$AA501,AA501)</f>
        <v>4</v>
      </c>
      <c r="J501" s="5">
        <v>139</v>
      </c>
      <c r="K501" s="5" t="s">
        <v>707</v>
      </c>
      <c r="L501" s="6">
        <v>0.017777777777777778</v>
      </c>
      <c r="O501" s="4" t="s">
        <v>33</v>
      </c>
      <c r="P501" s="4" t="s">
        <v>17</v>
      </c>
      <c r="Q501" s="4">
        <v>1974</v>
      </c>
      <c r="R501" s="4" t="s">
        <v>60</v>
      </c>
      <c r="W501" s="4" t="str">
        <f>CONCATENATE(O501,"_",P501)</f>
        <v>nő_egyéb</v>
      </c>
      <c r="X501" s="4" t="str">
        <f>CONCATENATE(O501,"_",S501)</f>
        <v>nő_</v>
      </c>
      <c r="Y501" s="4" t="str">
        <f>CONCATENATE(O501,"_",M501,"_",P501)</f>
        <v>nő__egyéb</v>
      </c>
      <c r="Z501" s="4" t="str">
        <f>CONCATENATE(O501,"_",P501)</f>
        <v>nő_egyéb</v>
      </c>
      <c r="AA501" s="4" t="str">
        <f>CONCATENATE(O501,"_",R501)</f>
        <v>nő_s1</v>
      </c>
    </row>
    <row r="502" spans="1:27" ht="15">
      <c r="A502" s="4">
        <v>500</v>
      </c>
      <c r="B502" s="5">
        <f>COUNTIF($O$3:$O502,O502)</f>
        <v>406</v>
      </c>
      <c r="I502" s="3">
        <f>COUNTIF($AA$3:$AA502,AA502)</f>
        <v>42</v>
      </c>
      <c r="J502" s="5">
        <v>997</v>
      </c>
      <c r="K502" s="5" t="s">
        <v>708</v>
      </c>
      <c r="L502" s="6">
        <v>0.017777777777777778</v>
      </c>
      <c r="O502" s="4" t="s">
        <v>11</v>
      </c>
      <c r="P502" s="4" t="s">
        <v>17</v>
      </c>
      <c r="Q502" s="4">
        <v>1973</v>
      </c>
      <c r="R502" s="4" t="s">
        <v>60</v>
      </c>
      <c r="V502" s="4" t="s">
        <v>182</v>
      </c>
      <c r="W502" s="4" t="str">
        <f>CONCATENATE(O502,"_",P502)</f>
        <v>férfi_egyéb</v>
      </c>
      <c r="X502" s="4" t="str">
        <f>CONCATENATE(O502,"_",S502)</f>
        <v>férfi_</v>
      </c>
      <c r="Y502" s="4" t="str">
        <f>CONCATENATE(O502,"_",M502,"_",P502)</f>
        <v>férfi__egyéb</v>
      </c>
      <c r="Z502" s="4" t="str">
        <f>CONCATENATE(O502,"_",P502)</f>
        <v>férfi_egyéb</v>
      </c>
      <c r="AA502" s="4" t="str">
        <f>CONCATENATE(O502,"_",R502)</f>
        <v>férfi_s1</v>
      </c>
    </row>
    <row r="503" spans="1:27" ht="15">
      <c r="A503" s="4">
        <v>501</v>
      </c>
      <c r="B503" s="5">
        <f>COUNTIF($O$3:$O503,O503)</f>
        <v>91</v>
      </c>
      <c r="D503" s="3">
        <f>COUNTIF($X$3:$X503,X503)</f>
        <v>67</v>
      </c>
      <c r="G503" s="3">
        <f>COUNTIF($Y$3:$Y503,Y503)</f>
        <v>10</v>
      </c>
      <c r="J503" s="5">
        <v>248</v>
      </c>
      <c r="K503" s="5" t="s">
        <v>709</v>
      </c>
      <c r="L503" s="6">
        <v>0.0178125</v>
      </c>
      <c r="M503" s="4" t="s">
        <v>16</v>
      </c>
      <c r="N503" s="4" t="s">
        <v>101</v>
      </c>
      <c r="O503" s="4" t="s">
        <v>33</v>
      </c>
      <c r="P503" s="4" t="s">
        <v>12</v>
      </c>
      <c r="Q503" s="4">
        <v>1992</v>
      </c>
      <c r="S503" s="4" t="s">
        <v>1268</v>
      </c>
      <c r="V503" s="4" t="s">
        <v>58</v>
      </c>
      <c r="W503" s="4" t="str">
        <f>CONCATENATE(O503,"_",P503)</f>
        <v>nő_egyetemi-főiskolai hallgató</v>
      </c>
      <c r="X503" s="4" t="str">
        <f>CONCATENATE(O503,"_",S503)</f>
        <v>nő_Bp.</v>
      </c>
      <c r="Y503" s="4" t="str">
        <f>CONCATENATE(O503,"_",M503,"_",P503)</f>
        <v>nő_Budapesti Műszaki és Gazdaságtudományi Egyetem_egyetemi-főiskolai hallgató</v>
      </c>
      <c r="Z503" s="4" t="str">
        <f>CONCATENATE(O503,"_",P503)</f>
        <v>nő_egyetemi-főiskolai hallgató</v>
      </c>
      <c r="AA503" s="4" t="str">
        <f>CONCATENATE(O503,"_",R503)</f>
        <v>nő_</v>
      </c>
    </row>
    <row r="504" spans="1:27" ht="15">
      <c r="A504" s="4">
        <v>502</v>
      </c>
      <c r="B504" s="5">
        <f>COUNTIF($O$3:$O504,O504)</f>
        <v>407</v>
      </c>
      <c r="D504" s="3">
        <f>COUNTIF($X$3:$X504,X504)</f>
        <v>229</v>
      </c>
      <c r="E504" s="3">
        <f>COUNTIF($Y$3:$Y504,Y504)</f>
        <v>8</v>
      </c>
      <c r="J504" s="5">
        <v>1029</v>
      </c>
      <c r="K504" s="5" t="s">
        <v>710</v>
      </c>
      <c r="L504" s="6">
        <v>0.0178125</v>
      </c>
      <c r="M504" s="4" t="s">
        <v>38</v>
      </c>
      <c r="N504" s="4" t="s">
        <v>109</v>
      </c>
      <c r="O504" s="4" t="s">
        <v>11</v>
      </c>
      <c r="P504" s="4" t="s">
        <v>72</v>
      </c>
      <c r="Q504" s="4">
        <v>1991</v>
      </c>
      <c r="S504" s="4" t="s">
        <v>1268</v>
      </c>
      <c r="T504" s="4" t="s">
        <v>541</v>
      </c>
      <c r="W504" s="4" t="str">
        <f>CONCATENATE(O504,"_",P504)</f>
        <v>férfi_doktorandusz hallgató</v>
      </c>
      <c r="X504" s="4" t="str">
        <f>CONCATENATE(O504,"_",S504)</f>
        <v>férfi_Bp.</v>
      </c>
      <c r="Y504" s="4" t="str">
        <f>CONCATENATE(O504,"_",M504,"_",P504)</f>
        <v>férfi_Eötvös Loránd Tudományegyetem_doktorandusz hallgató</v>
      </c>
      <c r="Z504" s="4" t="str">
        <f>CONCATENATE(O504,"_",P504)</f>
        <v>férfi_doktorandusz hallgató</v>
      </c>
      <c r="AA504" s="4" t="str">
        <f>CONCATENATE(O504,"_",R504)</f>
        <v>férfi_</v>
      </c>
    </row>
    <row r="505" spans="1:27" ht="15">
      <c r="A505" s="4">
        <v>503</v>
      </c>
      <c r="B505" s="5">
        <f>COUNTIF($O$3:$O505,O505)</f>
        <v>92</v>
      </c>
      <c r="D505" s="3">
        <f>COUNTIF($X$3:$X505,X505)</f>
        <v>68</v>
      </c>
      <c r="H505" s="3">
        <f>COUNTIF($Y$3:$Y505,Y505)</f>
        <v>6</v>
      </c>
      <c r="J505" s="5">
        <v>837</v>
      </c>
      <c r="K505" s="5" t="s">
        <v>711</v>
      </c>
      <c r="L505" s="6">
        <v>0.0178125</v>
      </c>
      <c r="M505" s="4" t="s">
        <v>30</v>
      </c>
      <c r="N505" s="4" t="s">
        <v>143</v>
      </c>
      <c r="O505" s="4" t="s">
        <v>33</v>
      </c>
      <c r="P505" s="4" t="s">
        <v>12</v>
      </c>
      <c r="Q505" s="4">
        <v>1991</v>
      </c>
      <c r="S505" s="4" t="s">
        <v>1268</v>
      </c>
      <c r="W505" s="4" t="str">
        <f>CONCATENATE(O505,"_",P505)</f>
        <v>nő_egyetemi-főiskolai hallgató</v>
      </c>
      <c r="X505" s="4" t="str">
        <f>CONCATENATE(O505,"_",S505)</f>
        <v>nő_Bp.</v>
      </c>
      <c r="Y505" s="4" t="str">
        <f>CONCATENATE(O505,"_",M505,"_",P505)</f>
        <v>nő_Budapesti Corvinus Egyetem_egyetemi-főiskolai hallgató</v>
      </c>
      <c r="Z505" s="4" t="str">
        <f>CONCATENATE(O505,"_",P505)</f>
        <v>nő_egyetemi-főiskolai hallgató</v>
      </c>
      <c r="AA505" s="4" t="str">
        <f>CONCATENATE(O505,"_",R505)</f>
        <v>nő_</v>
      </c>
    </row>
    <row r="506" spans="1:27" ht="15">
      <c r="A506" s="4">
        <v>504</v>
      </c>
      <c r="B506" s="5">
        <f>COUNTIF($O$3:$O506,O506)</f>
        <v>408</v>
      </c>
      <c r="J506" s="5">
        <v>1185</v>
      </c>
      <c r="K506" s="5" t="s">
        <v>712</v>
      </c>
      <c r="L506" s="6">
        <v>0.0178125</v>
      </c>
      <c r="M506" s="4" t="s">
        <v>231</v>
      </c>
      <c r="O506" s="4" t="s">
        <v>11</v>
      </c>
      <c r="P506" s="4" t="s">
        <v>12</v>
      </c>
      <c r="Q506" s="4">
        <v>1994</v>
      </c>
      <c r="W506" s="4" t="str">
        <f>CONCATENATE(O506,"_",P506)</f>
        <v>férfi_egyetemi-főiskolai hallgató</v>
      </c>
      <c r="X506" s="4" t="str">
        <f>CONCATENATE(O506,"_",S506)</f>
        <v>férfi_</v>
      </c>
      <c r="Y506" s="4" t="str">
        <f>CONCATENATE(O506,"_",M506,"_",P506)</f>
        <v>férfi_egyéb egyetem/főiskola_egyetemi-főiskolai hallgató</v>
      </c>
      <c r="Z506" s="4" t="str">
        <f>CONCATENATE(O506,"_",P506)</f>
        <v>férfi_egyetemi-főiskolai hallgató</v>
      </c>
      <c r="AA506" s="4" t="str">
        <f>CONCATENATE(O506,"_",R506)</f>
        <v>férfi_</v>
      </c>
    </row>
    <row r="507" spans="1:27" ht="15">
      <c r="A507" s="4">
        <v>505</v>
      </c>
      <c r="B507" s="5">
        <f>COUNTIF($O$3:$O507,O507)</f>
        <v>409</v>
      </c>
      <c r="D507" s="3">
        <f>COUNTIF($X$3:$X507,X507)</f>
        <v>230</v>
      </c>
      <c r="G507" s="3">
        <f>COUNTIF($Y$3:$Y507,Y507)</f>
        <v>60</v>
      </c>
      <c r="J507" s="5">
        <v>528</v>
      </c>
      <c r="K507" s="5" t="s">
        <v>713</v>
      </c>
      <c r="L507" s="6">
        <v>0.017824074074074076</v>
      </c>
      <c r="M507" s="4" t="s">
        <v>16</v>
      </c>
      <c r="N507" s="4" t="s">
        <v>714</v>
      </c>
      <c r="O507" s="4" t="s">
        <v>11</v>
      </c>
      <c r="P507" s="4" t="s">
        <v>12</v>
      </c>
      <c r="Q507" s="4">
        <v>1993</v>
      </c>
      <c r="S507" s="4" t="s">
        <v>1268</v>
      </c>
      <c r="W507" s="4" t="str">
        <f>CONCATENATE(O507,"_",P507)</f>
        <v>férfi_egyetemi-főiskolai hallgató</v>
      </c>
      <c r="X507" s="4" t="str">
        <f>CONCATENATE(O507,"_",S507)</f>
        <v>férfi_Bp.</v>
      </c>
      <c r="Y507" s="4" t="str">
        <f>CONCATENATE(O507,"_",M507,"_",P507)</f>
        <v>férfi_Budapesti Műszaki és Gazdaságtudományi Egyetem_egyetemi-főiskolai hallgató</v>
      </c>
      <c r="Z507" s="4" t="str">
        <f>CONCATENATE(O507,"_",P507)</f>
        <v>férfi_egyetemi-főiskolai hallgató</v>
      </c>
      <c r="AA507" s="4" t="str">
        <f>CONCATENATE(O507,"_",R507)</f>
        <v>férfi_</v>
      </c>
    </row>
    <row r="508" spans="1:27" ht="15">
      <c r="A508" s="4">
        <v>506</v>
      </c>
      <c r="B508" s="5">
        <f>COUNTIF($O$3:$O508,O508)</f>
        <v>93</v>
      </c>
      <c r="D508" s="3">
        <f>COUNTIF($X$3:$X508,X508)</f>
        <v>69</v>
      </c>
      <c r="F508" s="3">
        <f>COUNTIF($Y$3:$Y508,Y508)</f>
        <v>2</v>
      </c>
      <c r="I508" s="3">
        <f>COUNTIF($AA$3:$AA508,AA508)</f>
        <v>5</v>
      </c>
      <c r="J508" s="5">
        <v>662</v>
      </c>
      <c r="K508" s="5" t="s">
        <v>715</v>
      </c>
      <c r="L508" s="6">
        <v>0.017824074074074076</v>
      </c>
      <c r="M508" s="4" t="s">
        <v>38</v>
      </c>
      <c r="O508" s="4" t="s">
        <v>33</v>
      </c>
      <c r="P508" s="4" t="s">
        <v>110</v>
      </c>
      <c r="Q508" s="4">
        <v>1975</v>
      </c>
      <c r="R508" s="4" t="s">
        <v>60</v>
      </c>
      <c r="S508" s="4" t="s">
        <v>1268</v>
      </c>
      <c r="T508" s="4" t="s">
        <v>716</v>
      </c>
      <c r="W508" s="4" t="str">
        <f>CONCATENATE(O508,"_",P508)</f>
        <v>nő_szenior egyetemi-főiskolai alkalmazott</v>
      </c>
      <c r="X508" s="4" t="str">
        <f>CONCATENATE(O508,"_",S508)</f>
        <v>nő_Bp.</v>
      </c>
      <c r="Y508" s="4" t="str">
        <f>CONCATENATE(O508,"_",M508,"_",P508)</f>
        <v>nő_Eötvös Loránd Tudományegyetem_szenior egyetemi-főiskolai alkalmazott</v>
      </c>
      <c r="Z508" s="4" t="str">
        <f>CONCATENATE(O508,"_",P508)</f>
        <v>nő_szenior egyetemi-főiskolai alkalmazott</v>
      </c>
      <c r="AA508" s="4" t="str">
        <f>CONCATENATE(O508,"_",R508)</f>
        <v>nő_s1</v>
      </c>
    </row>
    <row r="509" spans="1:27" ht="15">
      <c r="A509" s="4">
        <v>507</v>
      </c>
      <c r="B509" s="5">
        <f>COUNTIF($O$3:$O509,O509)</f>
        <v>410</v>
      </c>
      <c r="D509" s="3">
        <f>COUNTIF($X$3:$X509,X509)</f>
        <v>231</v>
      </c>
      <c r="G509" s="3">
        <f>COUNTIF($Y$3:$Y509,Y509)</f>
        <v>61</v>
      </c>
      <c r="J509" s="5">
        <v>387</v>
      </c>
      <c r="K509" s="5" t="s">
        <v>717</v>
      </c>
      <c r="L509" s="6">
        <v>0.017824074074074076</v>
      </c>
      <c r="M509" s="4" t="s">
        <v>16</v>
      </c>
      <c r="N509" s="4" t="s">
        <v>22</v>
      </c>
      <c r="O509" s="4" t="s">
        <v>11</v>
      </c>
      <c r="P509" s="4" t="s">
        <v>12</v>
      </c>
      <c r="Q509" s="4">
        <v>1997</v>
      </c>
      <c r="S509" s="4" t="s">
        <v>1268</v>
      </c>
      <c r="W509" s="4" t="str">
        <f>CONCATENATE(O509,"_",P509)</f>
        <v>férfi_egyetemi-főiskolai hallgató</v>
      </c>
      <c r="X509" s="4" t="str">
        <f>CONCATENATE(O509,"_",S509)</f>
        <v>férfi_Bp.</v>
      </c>
      <c r="Y509" s="4" t="str">
        <f>CONCATENATE(O509,"_",M509,"_",P509)</f>
        <v>férfi_Budapesti Műszaki és Gazdaságtudományi Egyetem_egyetemi-főiskolai hallgató</v>
      </c>
      <c r="Z509" s="4" t="str">
        <f>CONCATENATE(O509,"_",P509)</f>
        <v>férfi_egyetemi-főiskolai hallgató</v>
      </c>
      <c r="AA509" s="4" t="str">
        <f>CONCATENATE(O509,"_",R509)</f>
        <v>férfi_</v>
      </c>
    </row>
    <row r="510" spans="1:27" ht="15">
      <c r="A510" s="4">
        <v>508</v>
      </c>
      <c r="B510" s="5">
        <f>COUNTIF($O$3:$O510,O510)</f>
        <v>411</v>
      </c>
      <c r="D510" s="3">
        <f>COUNTIF($X$3:$X510,X510)</f>
        <v>232</v>
      </c>
      <c r="E510" s="3">
        <f>COUNTIF($Y$3:$Y510,Y510)</f>
        <v>91</v>
      </c>
      <c r="J510" s="5">
        <v>1120</v>
      </c>
      <c r="K510" s="5" t="s">
        <v>718</v>
      </c>
      <c r="L510" s="6">
        <v>0.01783564814814815</v>
      </c>
      <c r="M510" s="4" t="s">
        <v>38</v>
      </c>
      <c r="N510" s="4" t="s">
        <v>56</v>
      </c>
      <c r="O510" s="4" t="s">
        <v>11</v>
      </c>
      <c r="P510" s="4" t="s">
        <v>12</v>
      </c>
      <c r="Q510" s="4">
        <v>1995</v>
      </c>
      <c r="S510" s="4" t="s">
        <v>1268</v>
      </c>
      <c r="W510" s="4" t="str">
        <f>CONCATENATE(O510,"_",P510)</f>
        <v>férfi_egyetemi-főiskolai hallgató</v>
      </c>
      <c r="X510" s="4" t="str">
        <f>CONCATENATE(O510,"_",S510)</f>
        <v>férfi_Bp.</v>
      </c>
      <c r="Y510" s="4" t="str">
        <f>CONCATENATE(O510,"_",M510,"_",P510)</f>
        <v>férfi_Eötvös Loránd Tudományegyetem_egyetemi-főiskolai hallgató</v>
      </c>
      <c r="Z510" s="4" t="str">
        <f>CONCATENATE(O510,"_",P510)</f>
        <v>férfi_egyetemi-főiskolai hallgató</v>
      </c>
      <c r="AA510" s="4" t="str">
        <f>CONCATENATE(O510,"_",R510)</f>
        <v>férfi_</v>
      </c>
    </row>
    <row r="511" spans="1:27" ht="15">
      <c r="A511" s="4">
        <v>509</v>
      </c>
      <c r="B511" s="5">
        <f>COUNTIF($O$3:$O511,O511)</f>
        <v>94</v>
      </c>
      <c r="J511" s="5">
        <v>332</v>
      </c>
      <c r="K511" s="5" t="s">
        <v>719</v>
      </c>
      <c r="L511" s="6">
        <v>0.01783564814814815</v>
      </c>
      <c r="O511" s="4" t="s">
        <v>33</v>
      </c>
      <c r="P511" s="4" t="s">
        <v>17</v>
      </c>
      <c r="Q511" s="4">
        <v>1987</v>
      </c>
      <c r="W511" s="4" t="str">
        <f>CONCATENATE(O511,"_",P511)</f>
        <v>nő_egyéb</v>
      </c>
      <c r="X511" s="4" t="str">
        <f>CONCATENATE(O511,"_",S511)</f>
        <v>nő_</v>
      </c>
      <c r="Y511" s="4" t="str">
        <f>CONCATENATE(O511,"_",M511,"_",P511)</f>
        <v>nő__egyéb</v>
      </c>
      <c r="Z511" s="4" t="str">
        <f>CONCATENATE(O511,"_",P511)</f>
        <v>nő_egyéb</v>
      </c>
      <c r="AA511" s="4" t="str">
        <f>CONCATENATE(O511,"_",R511)</f>
        <v>nő_</v>
      </c>
    </row>
    <row r="512" spans="1:27" ht="15">
      <c r="A512" s="4">
        <v>510</v>
      </c>
      <c r="B512" s="5">
        <f>COUNTIF($O$3:$O512,O512)</f>
        <v>95</v>
      </c>
      <c r="D512" s="3">
        <f>COUNTIF($X$3:$X512,X512)</f>
        <v>70</v>
      </c>
      <c r="E512" s="3">
        <f>COUNTIF($Y$3:$Y512,Y512)</f>
        <v>38</v>
      </c>
      <c r="J512" s="5">
        <v>975</v>
      </c>
      <c r="K512" s="5" t="s">
        <v>720</v>
      </c>
      <c r="L512" s="6">
        <v>0.017858796296296296</v>
      </c>
      <c r="M512" s="4" t="s">
        <v>38</v>
      </c>
      <c r="N512" s="4" t="s">
        <v>41</v>
      </c>
      <c r="O512" s="4" t="s">
        <v>33</v>
      </c>
      <c r="P512" s="4" t="s">
        <v>12</v>
      </c>
      <c r="Q512" s="4">
        <v>1997</v>
      </c>
      <c r="S512" s="4" t="s">
        <v>1268</v>
      </c>
      <c r="W512" s="4" t="str">
        <f>CONCATENATE(O512,"_",P512)</f>
        <v>nő_egyetemi-főiskolai hallgató</v>
      </c>
      <c r="X512" s="4" t="str">
        <f>CONCATENATE(O512,"_",S512)</f>
        <v>nő_Bp.</v>
      </c>
      <c r="Y512" s="4" t="str">
        <f>CONCATENATE(O512,"_",M512,"_",P512)</f>
        <v>nő_Eötvös Loránd Tudományegyetem_egyetemi-főiskolai hallgató</v>
      </c>
      <c r="Z512" s="4" t="str">
        <f>CONCATENATE(O512,"_",P512)</f>
        <v>nő_egyetemi-főiskolai hallgató</v>
      </c>
      <c r="AA512" s="4" t="str">
        <f>CONCATENATE(O512,"_",R512)</f>
        <v>nő_</v>
      </c>
    </row>
    <row r="513" spans="1:27" ht="15">
      <c r="A513" s="4">
        <v>511</v>
      </c>
      <c r="B513" s="5">
        <f>COUNTIF($O$3:$O513,O513)</f>
        <v>412</v>
      </c>
      <c r="D513" s="3">
        <f>COUNTIF($X$3:$X513,X513)</f>
        <v>233</v>
      </c>
      <c r="G513" s="3">
        <f>COUNTIF($Y$3:$Y513,Y513)</f>
        <v>62</v>
      </c>
      <c r="J513" s="5">
        <v>338</v>
      </c>
      <c r="K513" s="5" t="s">
        <v>721</v>
      </c>
      <c r="L513" s="6">
        <v>0.017870370370370373</v>
      </c>
      <c r="M513" s="4" t="s">
        <v>16</v>
      </c>
      <c r="N513" s="4" t="s">
        <v>722</v>
      </c>
      <c r="O513" s="4" t="s">
        <v>11</v>
      </c>
      <c r="P513" s="4" t="s">
        <v>12</v>
      </c>
      <c r="Q513" s="4">
        <v>1993</v>
      </c>
      <c r="S513" s="4" t="s">
        <v>1268</v>
      </c>
      <c r="W513" s="4" t="str">
        <f>CONCATENATE(O513,"_",P513)</f>
        <v>férfi_egyetemi-főiskolai hallgató</v>
      </c>
      <c r="X513" s="4" t="str">
        <f>CONCATENATE(O513,"_",S513)</f>
        <v>férfi_Bp.</v>
      </c>
      <c r="Y513" s="4" t="str">
        <f>CONCATENATE(O513,"_",M513,"_",P513)</f>
        <v>férfi_Budapesti Műszaki és Gazdaságtudományi Egyetem_egyetemi-főiskolai hallgató</v>
      </c>
      <c r="Z513" s="4" t="str">
        <f>CONCATENATE(O513,"_",P513)</f>
        <v>férfi_egyetemi-főiskolai hallgató</v>
      </c>
      <c r="AA513" s="4" t="str">
        <f>CONCATENATE(O513,"_",R513)</f>
        <v>férfi_</v>
      </c>
    </row>
    <row r="514" spans="1:27" ht="15">
      <c r="A514" s="4">
        <v>512</v>
      </c>
      <c r="B514" s="5">
        <f>COUNTIF($O$3:$O514,O514)</f>
        <v>96</v>
      </c>
      <c r="D514" s="3">
        <f>COUNTIF($X$3:$X514,X514)</f>
        <v>71</v>
      </c>
      <c r="E514" s="3">
        <f>COUNTIF($Y$3:$Y514,Y514)</f>
        <v>39</v>
      </c>
      <c r="J514" s="5">
        <v>977</v>
      </c>
      <c r="K514" s="5" t="s">
        <v>723</v>
      </c>
      <c r="L514" s="6">
        <v>0.017881944444444443</v>
      </c>
      <c r="M514" s="4" t="s">
        <v>38</v>
      </c>
      <c r="N514" s="4" t="s">
        <v>41</v>
      </c>
      <c r="O514" s="4" t="s">
        <v>33</v>
      </c>
      <c r="P514" s="4" t="s">
        <v>12</v>
      </c>
      <c r="Q514" s="4">
        <v>1996</v>
      </c>
      <c r="S514" s="4" t="s">
        <v>1268</v>
      </c>
      <c r="W514" s="4" t="str">
        <f>CONCATENATE(O514,"_",P514)</f>
        <v>nő_egyetemi-főiskolai hallgató</v>
      </c>
      <c r="X514" s="4" t="str">
        <f>CONCATENATE(O514,"_",S514)</f>
        <v>nő_Bp.</v>
      </c>
      <c r="Y514" s="4" t="str">
        <f>CONCATENATE(O514,"_",M514,"_",P514)</f>
        <v>nő_Eötvös Loránd Tudományegyetem_egyetemi-főiskolai hallgató</v>
      </c>
      <c r="Z514" s="4" t="str">
        <f>CONCATENATE(O514,"_",P514)</f>
        <v>nő_egyetemi-főiskolai hallgató</v>
      </c>
      <c r="AA514" s="4" t="str">
        <f>CONCATENATE(O514,"_",R514)</f>
        <v>nő_</v>
      </c>
    </row>
    <row r="515" spans="1:27" ht="15">
      <c r="A515" s="4">
        <v>513</v>
      </c>
      <c r="B515" s="5">
        <f>COUNTIF($O$3:$O515,O515)</f>
        <v>413</v>
      </c>
      <c r="J515" s="5">
        <v>306</v>
      </c>
      <c r="K515" s="5" t="s">
        <v>724</v>
      </c>
      <c r="L515" s="6">
        <v>0.017893518518518517</v>
      </c>
      <c r="O515" s="4" t="s">
        <v>11</v>
      </c>
      <c r="P515" s="4" t="s">
        <v>17</v>
      </c>
      <c r="Q515" s="4">
        <v>1981</v>
      </c>
      <c r="V515" s="4" t="s">
        <v>58</v>
      </c>
      <c r="W515" s="4" t="str">
        <f>CONCATENATE(O515,"_",P515)</f>
        <v>férfi_egyéb</v>
      </c>
      <c r="X515" s="4" t="str">
        <f>CONCATENATE(O515,"_",S515)</f>
        <v>férfi_</v>
      </c>
      <c r="Y515" s="4" t="str">
        <f>CONCATENATE(O515,"_",M515,"_",P515)</f>
        <v>férfi__egyéb</v>
      </c>
      <c r="Z515" s="4" t="str">
        <f>CONCATENATE(O515,"_",P515)</f>
        <v>férfi_egyéb</v>
      </c>
      <c r="AA515" s="4" t="str">
        <f>CONCATENATE(O515,"_",R515)</f>
        <v>férfi_</v>
      </c>
    </row>
    <row r="516" spans="1:27" ht="15">
      <c r="A516" s="4">
        <v>514</v>
      </c>
      <c r="B516" s="5">
        <f>COUNTIF($O$3:$O516,O516)</f>
        <v>414</v>
      </c>
      <c r="D516" s="3">
        <f>COUNTIF($X$3:$X516,X516)</f>
        <v>234</v>
      </c>
      <c r="F516" s="3">
        <f>COUNTIF($Y$3:$Y516,Y516)</f>
        <v>20</v>
      </c>
      <c r="I516" s="3">
        <f>COUNTIF($AA$3:$AA516,AA516)</f>
        <v>11</v>
      </c>
      <c r="J516" s="5">
        <v>1085</v>
      </c>
      <c r="K516" s="5" t="s">
        <v>725</v>
      </c>
      <c r="L516" s="6">
        <v>0.017905092592592594</v>
      </c>
      <c r="M516" s="4" t="s">
        <v>38</v>
      </c>
      <c r="N516" s="4" t="s">
        <v>56</v>
      </c>
      <c r="O516" s="4" t="s">
        <v>11</v>
      </c>
      <c r="P516" s="4" t="s">
        <v>110</v>
      </c>
      <c r="Q516" s="4">
        <v>1961</v>
      </c>
      <c r="R516" s="4" t="s">
        <v>90</v>
      </c>
      <c r="S516" s="4" t="s">
        <v>1268</v>
      </c>
      <c r="T516" s="4" t="s">
        <v>726</v>
      </c>
      <c r="W516" s="4" t="str">
        <f>CONCATENATE(O516,"_",P516)</f>
        <v>férfi_szenior egyetemi-főiskolai alkalmazott</v>
      </c>
      <c r="X516" s="4" t="str">
        <f>CONCATENATE(O516,"_",S516)</f>
        <v>férfi_Bp.</v>
      </c>
      <c r="Y516" s="4" t="str">
        <f>CONCATENATE(O516,"_",M516,"_",P516)</f>
        <v>férfi_Eötvös Loránd Tudományegyetem_szenior egyetemi-főiskolai alkalmazott</v>
      </c>
      <c r="Z516" s="4" t="str">
        <f>CONCATENATE(O516,"_",P516)</f>
        <v>férfi_szenior egyetemi-főiskolai alkalmazott</v>
      </c>
      <c r="AA516" s="4" t="str">
        <f>CONCATENATE(O516,"_",R516)</f>
        <v>férfi_s2</v>
      </c>
    </row>
    <row r="517" spans="1:27" ht="15">
      <c r="A517" s="4">
        <v>515</v>
      </c>
      <c r="B517" s="5">
        <f>COUNTIF($O$3:$O517,O517)</f>
        <v>415</v>
      </c>
      <c r="D517" s="3">
        <f>COUNTIF($X$3:$X517,X517)</f>
        <v>235</v>
      </c>
      <c r="E517" s="3">
        <f>COUNTIF($Y$3:$Y517,Y517)</f>
        <v>92</v>
      </c>
      <c r="J517" s="5">
        <v>224</v>
      </c>
      <c r="K517" s="5" t="s">
        <v>727</v>
      </c>
      <c r="L517" s="6">
        <v>0.017905092592592594</v>
      </c>
      <c r="M517" s="4" t="s">
        <v>38</v>
      </c>
      <c r="N517" s="4" t="s">
        <v>41</v>
      </c>
      <c r="O517" s="4" t="s">
        <v>11</v>
      </c>
      <c r="P517" s="4" t="s">
        <v>12</v>
      </c>
      <c r="Q517" s="4">
        <v>1997</v>
      </c>
      <c r="S517" s="4" t="s">
        <v>1268</v>
      </c>
      <c r="W517" s="4" t="str">
        <f>CONCATENATE(O517,"_",P517)</f>
        <v>férfi_egyetemi-főiskolai hallgató</v>
      </c>
      <c r="X517" s="4" t="str">
        <f>CONCATENATE(O517,"_",S517)</f>
        <v>férfi_Bp.</v>
      </c>
      <c r="Y517" s="4" t="str">
        <f>CONCATENATE(O517,"_",M517,"_",P517)</f>
        <v>férfi_Eötvös Loránd Tudományegyetem_egyetemi-főiskolai hallgató</v>
      </c>
      <c r="Z517" s="4" t="str">
        <f>CONCATENATE(O517,"_",P517)</f>
        <v>férfi_egyetemi-főiskolai hallgató</v>
      </c>
      <c r="AA517" s="4" t="str">
        <f>CONCATENATE(O517,"_",R517)</f>
        <v>férfi_</v>
      </c>
    </row>
    <row r="518" spans="1:27" ht="15">
      <c r="A518" s="4">
        <v>516</v>
      </c>
      <c r="B518" s="5">
        <f>COUNTIF($O$3:$O518,O518)</f>
        <v>97</v>
      </c>
      <c r="D518" s="3">
        <f>COUNTIF($X$3:$X518,X518)</f>
        <v>72</v>
      </c>
      <c r="E518" s="3">
        <f>COUNTIF($Y$3:$Y518,Y518)</f>
        <v>40</v>
      </c>
      <c r="J518" s="5">
        <v>56</v>
      </c>
      <c r="K518" s="5" t="s">
        <v>728</v>
      </c>
      <c r="L518" s="6">
        <v>0.017916666666666668</v>
      </c>
      <c r="M518" s="4" t="s">
        <v>38</v>
      </c>
      <c r="N518" s="4" t="s">
        <v>41</v>
      </c>
      <c r="O518" s="4" t="s">
        <v>33</v>
      </c>
      <c r="P518" s="4" t="s">
        <v>12</v>
      </c>
      <c r="Q518" s="4">
        <v>1997</v>
      </c>
      <c r="S518" s="4" t="s">
        <v>1268</v>
      </c>
      <c r="W518" s="4" t="str">
        <f>CONCATENATE(O518,"_",P518)</f>
        <v>nő_egyetemi-főiskolai hallgató</v>
      </c>
      <c r="X518" s="4" t="str">
        <f>CONCATENATE(O518,"_",S518)</f>
        <v>nő_Bp.</v>
      </c>
      <c r="Y518" s="4" t="str">
        <f>CONCATENATE(O518,"_",M518,"_",P518)</f>
        <v>nő_Eötvös Loránd Tudományegyetem_egyetemi-főiskolai hallgató</v>
      </c>
      <c r="Z518" s="4" t="str">
        <f>CONCATENATE(O518,"_",P518)</f>
        <v>nő_egyetemi-főiskolai hallgató</v>
      </c>
      <c r="AA518" s="4" t="str">
        <f>CONCATENATE(O518,"_",R518)</f>
        <v>nő_</v>
      </c>
    </row>
    <row r="519" spans="1:27" ht="15">
      <c r="A519" s="4">
        <v>517</v>
      </c>
      <c r="B519" s="5">
        <f>COUNTIF($O$3:$O519,O519)</f>
        <v>98</v>
      </c>
      <c r="D519" s="3">
        <f>COUNTIF($X$3:$X519,X519)</f>
        <v>73</v>
      </c>
      <c r="H519" s="3">
        <f>COUNTIF($Y$3:$Y519,Y519)</f>
        <v>7</v>
      </c>
      <c r="J519" s="5">
        <v>1010</v>
      </c>
      <c r="K519" s="5" t="s">
        <v>729</v>
      </c>
      <c r="L519" s="6">
        <v>0.01792824074074074</v>
      </c>
      <c r="M519" s="4" t="s">
        <v>30</v>
      </c>
      <c r="N519" s="4" t="s">
        <v>143</v>
      </c>
      <c r="O519" s="4" t="s">
        <v>33</v>
      </c>
      <c r="P519" s="4" t="s">
        <v>12</v>
      </c>
      <c r="Q519" s="4">
        <v>1996</v>
      </c>
      <c r="S519" s="4" t="s">
        <v>1268</v>
      </c>
      <c r="W519" s="4" t="str">
        <f>CONCATENATE(O519,"_",P519)</f>
        <v>nő_egyetemi-főiskolai hallgató</v>
      </c>
      <c r="X519" s="4" t="str">
        <f>CONCATENATE(O519,"_",S519)</f>
        <v>nő_Bp.</v>
      </c>
      <c r="Y519" s="4" t="str">
        <f>CONCATENATE(O519,"_",M519,"_",P519)</f>
        <v>nő_Budapesti Corvinus Egyetem_egyetemi-főiskolai hallgató</v>
      </c>
      <c r="Z519" s="4" t="str">
        <f>CONCATENATE(O519,"_",P519)</f>
        <v>nő_egyetemi-főiskolai hallgató</v>
      </c>
      <c r="AA519" s="4" t="str">
        <f>CONCATENATE(O519,"_",R519)</f>
        <v>nő_</v>
      </c>
    </row>
    <row r="520" spans="1:27" ht="15">
      <c r="A520" s="4">
        <v>518</v>
      </c>
      <c r="B520" s="5">
        <f>COUNTIF($O$3:$O520,O520)</f>
        <v>416</v>
      </c>
      <c r="D520" s="3">
        <f>COUNTIF($X$3:$X520,X520)</f>
        <v>236</v>
      </c>
      <c r="E520" s="3">
        <f>COUNTIF($Y$3:$Y520,Y520)</f>
        <v>93</v>
      </c>
      <c r="J520" s="5">
        <v>207</v>
      </c>
      <c r="K520" s="5" t="s">
        <v>730</v>
      </c>
      <c r="L520" s="6">
        <v>0.017939814814814815</v>
      </c>
      <c r="M520" s="4" t="s">
        <v>38</v>
      </c>
      <c r="N520" s="4" t="s">
        <v>41</v>
      </c>
      <c r="O520" s="4" t="s">
        <v>11</v>
      </c>
      <c r="P520" s="4" t="s">
        <v>12</v>
      </c>
      <c r="Q520" s="4">
        <v>1996</v>
      </c>
      <c r="S520" s="4" t="s">
        <v>1268</v>
      </c>
      <c r="W520" s="4" t="str">
        <f>CONCATENATE(O520,"_",P520)</f>
        <v>férfi_egyetemi-főiskolai hallgató</v>
      </c>
      <c r="X520" s="4" t="str">
        <f>CONCATENATE(O520,"_",S520)</f>
        <v>férfi_Bp.</v>
      </c>
      <c r="Y520" s="4" t="str">
        <f>CONCATENATE(O520,"_",M520,"_",P520)</f>
        <v>férfi_Eötvös Loránd Tudományegyetem_egyetemi-főiskolai hallgató</v>
      </c>
      <c r="Z520" s="4" t="str">
        <f>CONCATENATE(O520,"_",P520)</f>
        <v>férfi_egyetemi-főiskolai hallgató</v>
      </c>
      <c r="AA520" s="4" t="str">
        <f>CONCATENATE(O520,"_",R520)</f>
        <v>férfi_</v>
      </c>
    </row>
    <row r="521" spans="1:27" ht="15">
      <c r="A521" s="4">
        <v>519</v>
      </c>
      <c r="B521" s="5">
        <f>COUNTIF($O$3:$O521,O521)</f>
        <v>417</v>
      </c>
      <c r="D521" s="3">
        <f>COUNTIF($X$3:$X521,X521)</f>
        <v>237</v>
      </c>
      <c r="E521" s="3">
        <f>COUNTIF($Y$3:$Y521,Y521)</f>
        <v>94</v>
      </c>
      <c r="J521" s="5">
        <v>504</v>
      </c>
      <c r="K521" s="5" t="s">
        <v>731</v>
      </c>
      <c r="L521" s="6">
        <v>0.017951388888888888</v>
      </c>
      <c r="M521" s="4" t="s">
        <v>38</v>
      </c>
      <c r="N521" s="4" t="s">
        <v>109</v>
      </c>
      <c r="O521" s="4" t="s">
        <v>11</v>
      </c>
      <c r="P521" s="4" t="s">
        <v>12</v>
      </c>
      <c r="Q521" s="4">
        <v>1993</v>
      </c>
      <c r="S521" s="4" t="s">
        <v>1268</v>
      </c>
      <c r="W521" s="4" t="str">
        <f>CONCATENATE(O521,"_",P521)</f>
        <v>férfi_egyetemi-főiskolai hallgató</v>
      </c>
      <c r="X521" s="4" t="str">
        <f>CONCATENATE(O521,"_",S521)</f>
        <v>férfi_Bp.</v>
      </c>
      <c r="Y521" s="4" t="str">
        <f>CONCATENATE(O521,"_",M521,"_",P521)</f>
        <v>férfi_Eötvös Loránd Tudományegyetem_egyetemi-főiskolai hallgató</v>
      </c>
      <c r="Z521" s="4" t="str">
        <f>CONCATENATE(O521,"_",P521)</f>
        <v>férfi_egyetemi-főiskolai hallgató</v>
      </c>
      <c r="AA521" s="4" t="str">
        <f>CONCATENATE(O521,"_",R521)</f>
        <v>férfi_</v>
      </c>
    </row>
    <row r="522" spans="1:27" ht="15">
      <c r="A522" s="4">
        <v>520</v>
      </c>
      <c r="B522" s="5">
        <f>COUNTIF($O$3:$O522,O522)</f>
        <v>99</v>
      </c>
      <c r="D522" s="3">
        <f>COUNTIF($X$3:$X522,X522)</f>
        <v>74</v>
      </c>
      <c r="E522" s="3">
        <f>COUNTIF($Y$3:$Y522,Y522)</f>
        <v>41</v>
      </c>
      <c r="J522" s="5">
        <v>320</v>
      </c>
      <c r="K522" s="5" t="s">
        <v>732</v>
      </c>
      <c r="L522" s="6">
        <v>0.017951388888888888</v>
      </c>
      <c r="M522" s="4" t="s">
        <v>38</v>
      </c>
      <c r="N522" s="4" t="s">
        <v>375</v>
      </c>
      <c r="O522" s="4" t="s">
        <v>33</v>
      </c>
      <c r="P522" s="4" t="s">
        <v>12</v>
      </c>
      <c r="Q522" s="4">
        <v>1994</v>
      </c>
      <c r="S522" s="4" t="s">
        <v>1268</v>
      </c>
      <c r="W522" s="4" t="str">
        <f>CONCATENATE(O522,"_",P522)</f>
        <v>nő_egyetemi-főiskolai hallgató</v>
      </c>
      <c r="X522" s="4" t="str">
        <f>CONCATENATE(O522,"_",S522)</f>
        <v>nő_Bp.</v>
      </c>
      <c r="Y522" s="4" t="str">
        <f>CONCATENATE(O522,"_",M522,"_",P522)</f>
        <v>nő_Eötvös Loránd Tudományegyetem_egyetemi-főiskolai hallgató</v>
      </c>
      <c r="Z522" s="4" t="str">
        <f>CONCATENATE(O522,"_",P522)</f>
        <v>nő_egyetemi-főiskolai hallgató</v>
      </c>
      <c r="AA522" s="4" t="str">
        <f>CONCATENATE(O522,"_",R522)</f>
        <v>nő_</v>
      </c>
    </row>
    <row r="523" spans="1:27" ht="15">
      <c r="A523" s="4">
        <v>521</v>
      </c>
      <c r="B523" s="5">
        <f>COUNTIF($O$3:$O523,O523)</f>
        <v>418</v>
      </c>
      <c r="D523" s="3">
        <f>COUNTIF($X$3:$X523,X523)</f>
        <v>238</v>
      </c>
      <c r="E523" s="3">
        <f>COUNTIF($Y$3:$Y523,Y523)</f>
        <v>95</v>
      </c>
      <c r="J523" s="5">
        <v>588</v>
      </c>
      <c r="K523" s="5" t="s">
        <v>733</v>
      </c>
      <c r="L523" s="6">
        <v>0.017974537037037035</v>
      </c>
      <c r="M523" s="4" t="s">
        <v>38</v>
      </c>
      <c r="N523" s="4" t="s">
        <v>109</v>
      </c>
      <c r="O523" s="4" t="s">
        <v>11</v>
      </c>
      <c r="P523" s="4" t="s">
        <v>12</v>
      </c>
      <c r="Q523" s="4">
        <v>1990</v>
      </c>
      <c r="S523" s="4" t="s">
        <v>1268</v>
      </c>
      <c r="W523" s="4" t="str">
        <f>CONCATENATE(O523,"_",P523)</f>
        <v>férfi_egyetemi-főiskolai hallgató</v>
      </c>
      <c r="X523" s="4" t="str">
        <f>CONCATENATE(O523,"_",S523)</f>
        <v>férfi_Bp.</v>
      </c>
      <c r="Y523" s="4" t="str">
        <f>CONCATENATE(O523,"_",M523,"_",P523)</f>
        <v>férfi_Eötvös Loránd Tudományegyetem_egyetemi-főiskolai hallgató</v>
      </c>
      <c r="Z523" s="4" t="str">
        <f>CONCATENATE(O523,"_",P523)</f>
        <v>férfi_egyetemi-főiskolai hallgató</v>
      </c>
      <c r="AA523" s="4" t="str">
        <f>CONCATENATE(O523,"_",R523)</f>
        <v>férfi_</v>
      </c>
    </row>
    <row r="524" spans="1:27" ht="15">
      <c r="A524" s="4">
        <v>522</v>
      </c>
      <c r="B524" s="5">
        <f>COUNTIF($O$3:$O524,O524)</f>
        <v>100</v>
      </c>
      <c r="D524" s="3">
        <f>COUNTIF($X$3:$X524,X524)</f>
        <v>75</v>
      </c>
      <c r="E524" s="3">
        <f>COUNTIF($Y$3:$Y524,Y524)</f>
        <v>42</v>
      </c>
      <c r="J524" s="5">
        <v>947</v>
      </c>
      <c r="K524" s="5" t="s">
        <v>734</v>
      </c>
      <c r="L524" s="6">
        <v>0.017974537037037035</v>
      </c>
      <c r="M524" s="4" t="s">
        <v>38</v>
      </c>
      <c r="N524" s="4" t="s">
        <v>56</v>
      </c>
      <c r="O524" s="4" t="s">
        <v>33</v>
      </c>
      <c r="P524" s="4" t="s">
        <v>12</v>
      </c>
      <c r="Q524" s="4">
        <v>1995</v>
      </c>
      <c r="S524" s="4" t="s">
        <v>1268</v>
      </c>
      <c r="W524" s="4" t="str">
        <f>CONCATENATE(O524,"_",P524)</f>
        <v>nő_egyetemi-főiskolai hallgató</v>
      </c>
      <c r="X524" s="4" t="str">
        <f>CONCATENATE(O524,"_",S524)</f>
        <v>nő_Bp.</v>
      </c>
      <c r="Y524" s="4" t="str">
        <f>CONCATENATE(O524,"_",M524,"_",P524)</f>
        <v>nő_Eötvös Loránd Tudományegyetem_egyetemi-főiskolai hallgató</v>
      </c>
      <c r="Z524" s="4" t="str">
        <f>CONCATENATE(O524,"_",P524)</f>
        <v>nő_egyetemi-főiskolai hallgató</v>
      </c>
      <c r="AA524" s="4" t="str">
        <f>CONCATENATE(O524,"_",R524)</f>
        <v>nő_</v>
      </c>
    </row>
    <row r="525" spans="1:27" ht="15">
      <c r="A525" s="4">
        <v>523</v>
      </c>
      <c r="B525" s="5">
        <f>COUNTIF($O$3:$O525,O525)</f>
        <v>419</v>
      </c>
      <c r="D525" s="3">
        <f>COUNTIF($X$3:$X525,X525)</f>
        <v>239</v>
      </c>
      <c r="J525" s="5">
        <v>230</v>
      </c>
      <c r="K525" s="5" t="s">
        <v>735</v>
      </c>
      <c r="L525" s="6">
        <v>0.017997685185185186</v>
      </c>
      <c r="M525" s="4" t="s">
        <v>63</v>
      </c>
      <c r="O525" s="4" t="s">
        <v>11</v>
      </c>
      <c r="P525" s="4" t="s">
        <v>12</v>
      </c>
      <c r="Q525" s="4">
        <v>1997</v>
      </c>
      <c r="S525" s="4" t="s">
        <v>1268</v>
      </c>
      <c r="W525" s="4" t="str">
        <f>CONCATENATE(O525,"_",P525)</f>
        <v>férfi_egyetemi-főiskolai hallgató</v>
      </c>
      <c r="X525" s="4" t="str">
        <f>CONCATENATE(O525,"_",S525)</f>
        <v>férfi_Bp.</v>
      </c>
      <c r="Y525" s="4" t="str">
        <f>CONCATENATE(O525,"_",M525,"_",P525)</f>
        <v>férfi_Óbudai Egyetem_egyetemi-főiskolai hallgató</v>
      </c>
      <c r="Z525" s="4" t="str">
        <f>CONCATENATE(O525,"_",P525)</f>
        <v>férfi_egyetemi-főiskolai hallgató</v>
      </c>
      <c r="AA525" s="4" t="str">
        <f>CONCATENATE(O525,"_",R525)</f>
        <v>férfi_</v>
      </c>
    </row>
    <row r="526" spans="1:27" ht="15">
      <c r="A526" s="4">
        <v>524</v>
      </c>
      <c r="B526" s="5">
        <f>COUNTIF($O$3:$O526,O526)</f>
        <v>101</v>
      </c>
      <c r="D526" s="3">
        <f>COUNTIF($X$3:$X526,X526)</f>
        <v>76</v>
      </c>
      <c r="E526" s="3">
        <f>COUNTIF($Y$3:$Y526,Y526)</f>
        <v>43</v>
      </c>
      <c r="J526" s="5">
        <v>976</v>
      </c>
      <c r="K526" s="5" t="s">
        <v>736</v>
      </c>
      <c r="L526" s="6">
        <v>0.017997685185185186</v>
      </c>
      <c r="M526" s="4" t="s">
        <v>38</v>
      </c>
      <c r="N526" s="4" t="s">
        <v>375</v>
      </c>
      <c r="O526" s="4" t="s">
        <v>33</v>
      </c>
      <c r="P526" s="4" t="s">
        <v>12</v>
      </c>
      <c r="Q526" s="4">
        <v>1992</v>
      </c>
      <c r="S526" s="4" t="s">
        <v>1268</v>
      </c>
      <c r="W526" s="4" t="str">
        <f>CONCATENATE(O526,"_",P526)</f>
        <v>nő_egyetemi-főiskolai hallgató</v>
      </c>
      <c r="X526" s="4" t="str">
        <f>CONCATENATE(O526,"_",S526)</f>
        <v>nő_Bp.</v>
      </c>
      <c r="Y526" s="4" t="str">
        <f>CONCATENATE(O526,"_",M526,"_",P526)</f>
        <v>nő_Eötvös Loránd Tudományegyetem_egyetemi-főiskolai hallgató</v>
      </c>
      <c r="Z526" s="4" t="str">
        <f>CONCATENATE(O526,"_",P526)</f>
        <v>nő_egyetemi-főiskolai hallgató</v>
      </c>
      <c r="AA526" s="4" t="str">
        <f>CONCATENATE(O526,"_",R526)</f>
        <v>nő_</v>
      </c>
    </row>
    <row r="527" spans="1:27" ht="15">
      <c r="A527" s="4">
        <v>525</v>
      </c>
      <c r="B527" s="5">
        <f>COUNTIF($O$3:$O527,O527)</f>
        <v>102</v>
      </c>
      <c r="D527" s="3">
        <f>COUNTIF($X$3:$X527,X527)</f>
        <v>77</v>
      </c>
      <c r="E527" s="3">
        <f>COUNTIF($Y$3:$Y527,Y527)</f>
        <v>44</v>
      </c>
      <c r="J527" s="5">
        <v>496</v>
      </c>
      <c r="K527" s="5" t="s">
        <v>737</v>
      </c>
      <c r="L527" s="6">
        <v>0.017997685185185186</v>
      </c>
      <c r="M527" s="4" t="s">
        <v>38</v>
      </c>
      <c r="N527" s="4" t="s">
        <v>483</v>
      </c>
      <c r="O527" s="4" t="s">
        <v>33</v>
      </c>
      <c r="P527" s="4" t="s">
        <v>12</v>
      </c>
      <c r="Q527" s="4">
        <v>1994</v>
      </c>
      <c r="S527" s="4" t="s">
        <v>1268</v>
      </c>
      <c r="W527" s="4" t="str">
        <f>CONCATENATE(O527,"_",P527)</f>
        <v>nő_egyetemi-főiskolai hallgató</v>
      </c>
      <c r="X527" s="4" t="str">
        <f>CONCATENATE(O527,"_",S527)</f>
        <v>nő_Bp.</v>
      </c>
      <c r="Y527" s="4" t="str">
        <f>CONCATENATE(O527,"_",M527,"_",P527)</f>
        <v>nő_Eötvös Loránd Tudományegyetem_egyetemi-főiskolai hallgató</v>
      </c>
      <c r="Z527" s="4" t="str">
        <f>CONCATENATE(O527,"_",P527)</f>
        <v>nő_egyetemi-főiskolai hallgató</v>
      </c>
      <c r="AA527" s="4" t="str">
        <f>CONCATENATE(O527,"_",R527)</f>
        <v>nő_</v>
      </c>
    </row>
    <row r="528" spans="1:27" ht="15">
      <c r="A528" s="4">
        <v>526</v>
      </c>
      <c r="B528" s="5">
        <f>COUNTIF($O$3:$O528,O528)</f>
        <v>103</v>
      </c>
      <c r="J528" s="5">
        <v>651</v>
      </c>
      <c r="K528" s="5" t="s">
        <v>738</v>
      </c>
      <c r="L528" s="6">
        <v>0.01800925925925926</v>
      </c>
      <c r="O528" s="4" t="s">
        <v>33</v>
      </c>
      <c r="P528" s="4" t="s">
        <v>17</v>
      </c>
      <c r="Q528" s="4">
        <v>1984</v>
      </c>
      <c r="V528" s="4" t="s">
        <v>18</v>
      </c>
      <c r="W528" s="4" t="str">
        <f>CONCATENATE(O528,"_",P528)</f>
        <v>nő_egyéb</v>
      </c>
      <c r="X528" s="4" t="str">
        <f>CONCATENATE(O528,"_",S528)</f>
        <v>nő_</v>
      </c>
      <c r="Y528" s="4" t="str">
        <f>CONCATENATE(O528,"_",M528,"_",P528)</f>
        <v>nő__egyéb</v>
      </c>
      <c r="Z528" s="4" t="str">
        <f>CONCATENATE(O528,"_",P528)</f>
        <v>nő_egyéb</v>
      </c>
      <c r="AA528" s="4" t="str">
        <f>CONCATENATE(O528,"_",R528)</f>
        <v>nő_</v>
      </c>
    </row>
    <row r="529" spans="1:27" ht="15">
      <c r="A529" s="4">
        <v>527</v>
      </c>
      <c r="B529" s="5">
        <f>COUNTIF($O$3:$O529,O529)</f>
        <v>420</v>
      </c>
      <c r="J529" s="5">
        <v>739</v>
      </c>
      <c r="K529" s="5" t="s">
        <v>739</v>
      </c>
      <c r="L529" s="6">
        <v>0.018032407407407407</v>
      </c>
      <c r="O529" s="4" t="s">
        <v>11</v>
      </c>
      <c r="P529" s="4" t="s">
        <v>17</v>
      </c>
      <c r="Q529" s="4">
        <v>1987</v>
      </c>
      <c r="V529" s="4" t="s">
        <v>58</v>
      </c>
      <c r="W529" s="4" t="str">
        <f>CONCATENATE(O529,"_",P529)</f>
        <v>férfi_egyéb</v>
      </c>
      <c r="X529" s="4" t="str">
        <f>CONCATENATE(O529,"_",S529)</f>
        <v>férfi_</v>
      </c>
      <c r="Y529" s="4" t="str">
        <f>CONCATENATE(O529,"_",M529,"_",P529)</f>
        <v>férfi__egyéb</v>
      </c>
      <c r="Z529" s="4" t="str">
        <f>CONCATENATE(O529,"_",P529)</f>
        <v>férfi_egyéb</v>
      </c>
      <c r="AA529" s="4" t="str">
        <f>CONCATENATE(O529,"_",R529)</f>
        <v>férfi_</v>
      </c>
    </row>
    <row r="530" spans="1:27" ht="15">
      <c r="A530" s="4">
        <v>528</v>
      </c>
      <c r="B530" s="5">
        <f>COUNTIF($O$3:$O530,O530)</f>
        <v>421</v>
      </c>
      <c r="I530" s="3">
        <f>COUNTIF($AA$3:$AA530,AA530)</f>
        <v>43</v>
      </c>
      <c r="J530" s="5">
        <v>40</v>
      </c>
      <c r="K530" s="5" t="s">
        <v>740</v>
      </c>
      <c r="L530" s="6">
        <v>0.018032407407407407</v>
      </c>
      <c r="O530" s="4" t="s">
        <v>11</v>
      </c>
      <c r="P530" s="4" t="s">
        <v>17</v>
      </c>
      <c r="Q530" s="4">
        <v>1975</v>
      </c>
      <c r="R530" s="4" t="s">
        <v>60</v>
      </c>
      <c r="V530" s="4" t="s">
        <v>157</v>
      </c>
      <c r="W530" s="4" t="str">
        <f>CONCATENATE(O530,"_",P530)</f>
        <v>férfi_egyéb</v>
      </c>
      <c r="X530" s="4" t="str">
        <f>CONCATENATE(O530,"_",S530)</f>
        <v>férfi_</v>
      </c>
      <c r="Y530" s="4" t="str">
        <f>CONCATENATE(O530,"_",M530,"_",P530)</f>
        <v>férfi__egyéb</v>
      </c>
      <c r="Z530" s="4" t="str">
        <f>CONCATENATE(O530,"_",P530)</f>
        <v>férfi_egyéb</v>
      </c>
      <c r="AA530" s="4" t="str">
        <f>CONCATENATE(O530,"_",R530)</f>
        <v>férfi_s1</v>
      </c>
    </row>
    <row r="531" spans="1:27" ht="15">
      <c r="A531" s="4">
        <v>529</v>
      </c>
      <c r="B531" s="5">
        <f>COUNTIF($O$3:$O531,O531)</f>
        <v>422</v>
      </c>
      <c r="D531" s="3">
        <f>COUNTIF($X$3:$X531,X531)</f>
        <v>240</v>
      </c>
      <c r="E531" s="3">
        <f>COUNTIF($Y$3:$Y531,Y531)</f>
        <v>96</v>
      </c>
      <c r="J531" s="5">
        <v>956</v>
      </c>
      <c r="K531" s="5" t="s">
        <v>741</v>
      </c>
      <c r="L531" s="6">
        <v>0.018055555555555557</v>
      </c>
      <c r="M531" s="4" t="s">
        <v>38</v>
      </c>
      <c r="N531" s="4" t="s">
        <v>41</v>
      </c>
      <c r="O531" s="4" t="s">
        <v>11</v>
      </c>
      <c r="P531" s="4" t="s">
        <v>12</v>
      </c>
      <c r="Q531" s="4">
        <v>1993</v>
      </c>
      <c r="S531" s="4" t="s">
        <v>1268</v>
      </c>
      <c r="V531" s="4" t="s">
        <v>266</v>
      </c>
      <c r="W531" s="4" t="str">
        <f>CONCATENATE(O531,"_",P531)</f>
        <v>férfi_egyetemi-főiskolai hallgató</v>
      </c>
      <c r="X531" s="4" t="str">
        <f>CONCATENATE(O531,"_",S531)</f>
        <v>férfi_Bp.</v>
      </c>
      <c r="Y531" s="4" t="str">
        <f>CONCATENATE(O531,"_",M531,"_",P531)</f>
        <v>férfi_Eötvös Loránd Tudományegyetem_egyetemi-főiskolai hallgató</v>
      </c>
      <c r="Z531" s="4" t="str">
        <f>CONCATENATE(O531,"_",P531)</f>
        <v>férfi_egyetemi-főiskolai hallgató</v>
      </c>
      <c r="AA531" s="4" t="str">
        <f>CONCATENATE(O531,"_",R531)</f>
        <v>férfi_</v>
      </c>
    </row>
    <row r="532" spans="1:27" ht="15">
      <c r="A532" s="4">
        <v>530</v>
      </c>
      <c r="B532" s="5">
        <f>COUNTIF($O$3:$O532,O532)</f>
        <v>104</v>
      </c>
      <c r="D532" s="3">
        <f>COUNTIF($X$3:$X532,X532)</f>
        <v>78</v>
      </c>
      <c r="E532" s="3">
        <f>COUNTIF($Y$3:$Y532,Y532)</f>
        <v>45</v>
      </c>
      <c r="J532" s="5">
        <v>960</v>
      </c>
      <c r="K532" s="5" t="s">
        <v>742</v>
      </c>
      <c r="L532" s="6">
        <v>0.018055555555555557</v>
      </c>
      <c r="M532" s="4" t="s">
        <v>38</v>
      </c>
      <c r="N532" s="4" t="s">
        <v>41</v>
      </c>
      <c r="O532" s="4" t="s">
        <v>33</v>
      </c>
      <c r="P532" s="4" t="s">
        <v>12</v>
      </c>
      <c r="Q532" s="4">
        <v>1994</v>
      </c>
      <c r="S532" s="4" t="s">
        <v>1268</v>
      </c>
      <c r="V532" s="4" t="s">
        <v>743</v>
      </c>
      <c r="W532" s="4" t="str">
        <f>CONCATENATE(O532,"_",P532)</f>
        <v>nő_egyetemi-főiskolai hallgató</v>
      </c>
      <c r="X532" s="4" t="str">
        <f>CONCATENATE(O532,"_",S532)</f>
        <v>nő_Bp.</v>
      </c>
      <c r="Y532" s="4" t="str">
        <f>CONCATENATE(O532,"_",M532,"_",P532)</f>
        <v>nő_Eötvös Loránd Tudományegyetem_egyetemi-főiskolai hallgató</v>
      </c>
      <c r="Z532" s="4" t="str">
        <f>CONCATENATE(O532,"_",P532)</f>
        <v>nő_egyetemi-főiskolai hallgató</v>
      </c>
      <c r="AA532" s="4" t="str">
        <f>CONCATENATE(O532,"_",R532)</f>
        <v>nő_</v>
      </c>
    </row>
    <row r="533" spans="1:27" ht="15">
      <c r="A533" s="4">
        <v>531</v>
      </c>
      <c r="B533" s="5">
        <f>COUNTIF($O$3:$O533,O533)</f>
        <v>423</v>
      </c>
      <c r="J533" s="5">
        <v>574</v>
      </c>
      <c r="K533" s="5" t="s">
        <v>744</v>
      </c>
      <c r="L533" s="6">
        <v>0.018055555555555557</v>
      </c>
      <c r="O533" s="4" t="s">
        <v>11</v>
      </c>
      <c r="P533" s="4" t="s">
        <v>17</v>
      </c>
      <c r="Q533" s="4">
        <v>1984</v>
      </c>
      <c r="W533" s="4" t="str">
        <f>CONCATENATE(O533,"_",P533)</f>
        <v>férfi_egyéb</v>
      </c>
      <c r="X533" s="4" t="str">
        <f>CONCATENATE(O533,"_",S533)</f>
        <v>férfi_</v>
      </c>
      <c r="Y533" s="4" t="str">
        <f>CONCATENATE(O533,"_",M533,"_",P533)</f>
        <v>férfi__egyéb</v>
      </c>
      <c r="Z533" s="4" t="str">
        <f>CONCATENATE(O533,"_",P533)</f>
        <v>férfi_egyéb</v>
      </c>
      <c r="AA533" s="4" t="str">
        <f>CONCATENATE(O533,"_",R533)</f>
        <v>férfi_</v>
      </c>
    </row>
    <row r="534" spans="1:27" ht="15">
      <c r="A534" s="4">
        <v>532</v>
      </c>
      <c r="B534" s="5">
        <f>COUNTIF($O$3:$O534,O534)</f>
        <v>424</v>
      </c>
      <c r="D534" s="3">
        <f>COUNTIF($X$3:$X534,X534)</f>
        <v>241</v>
      </c>
      <c r="F534" s="3">
        <f>COUNTIF($Y$3:$Y534,Y534)</f>
        <v>21</v>
      </c>
      <c r="J534" s="5">
        <v>1232</v>
      </c>
      <c r="K534" s="5" t="s">
        <v>745</v>
      </c>
      <c r="L534" s="6">
        <v>0.01806712962962963</v>
      </c>
      <c r="M534" s="4" t="s">
        <v>38</v>
      </c>
      <c r="N534" s="4" t="s">
        <v>41</v>
      </c>
      <c r="O534" s="4" t="s">
        <v>11</v>
      </c>
      <c r="P534" s="4" t="s">
        <v>110</v>
      </c>
      <c r="Q534" s="4">
        <v>1979</v>
      </c>
      <c r="S534" s="4" t="s">
        <v>1268</v>
      </c>
      <c r="W534" s="4" t="str">
        <f>CONCATENATE(O534,"_",P534)</f>
        <v>férfi_szenior egyetemi-főiskolai alkalmazott</v>
      </c>
      <c r="X534" s="4" t="str">
        <f>CONCATENATE(O534,"_",S534)</f>
        <v>férfi_Bp.</v>
      </c>
      <c r="Y534" s="4" t="str">
        <f>CONCATENATE(O534,"_",M534,"_",P534)</f>
        <v>férfi_Eötvös Loránd Tudományegyetem_szenior egyetemi-főiskolai alkalmazott</v>
      </c>
      <c r="Z534" s="4" t="str">
        <f>CONCATENATE(O534,"_",P534)</f>
        <v>férfi_szenior egyetemi-főiskolai alkalmazott</v>
      </c>
      <c r="AA534" s="4" t="str">
        <f>CONCATENATE(O534,"_",R534)</f>
        <v>férfi_</v>
      </c>
    </row>
    <row r="535" spans="1:27" ht="15">
      <c r="A535" s="4">
        <v>533</v>
      </c>
      <c r="B535" s="5">
        <f>COUNTIF($O$3:$O535,O535)</f>
        <v>425</v>
      </c>
      <c r="J535" s="5">
        <v>304</v>
      </c>
      <c r="K535" s="5" t="s">
        <v>746</v>
      </c>
      <c r="L535" s="6">
        <v>0.018078703703703704</v>
      </c>
      <c r="O535" s="4" t="s">
        <v>11</v>
      </c>
      <c r="P535" s="4" t="s">
        <v>17</v>
      </c>
      <c r="Q535" s="4">
        <v>1990</v>
      </c>
      <c r="V535" s="4" t="s">
        <v>58</v>
      </c>
      <c r="W535" s="4" t="str">
        <f>CONCATENATE(O535,"_",P535)</f>
        <v>férfi_egyéb</v>
      </c>
      <c r="X535" s="4" t="str">
        <f>CONCATENATE(O535,"_",S535)</f>
        <v>férfi_</v>
      </c>
      <c r="Y535" s="4" t="str">
        <f>CONCATENATE(O535,"_",M535,"_",P535)</f>
        <v>férfi__egyéb</v>
      </c>
      <c r="Z535" s="4" t="str">
        <f>CONCATENATE(O535,"_",P535)</f>
        <v>férfi_egyéb</v>
      </c>
      <c r="AA535" s="4" t="str">
        <f>CONCATENATE(O535,"_",R535)</f>
        <v>férfi_</v>
      </c>
    </row>
    <row r="536" spans="1:27" ht="15">
      <c r="A536" s="4">
        <v>534</v>
      </c>
      <c r="B536" s="5">
        <f>COUNTIF($O$3:$O536,O536)</f>
        <v>426</v>
      </c>
      <c r="D536" s="3">
        <f>COUNTIF($X$3:$X536,X536)</f>
        <v>242</v>
      </c>
      <c r="E536" s="3">
        <f>COUNTIF($Y$3:$Y536,Y536)</f>
        <v>97</v>
      </c>
      <c r="J536" s="5">
        <v>110</v>
      </c>
      <c r="K536" s="5" t="s">
        <v>747</v>
      </c>
      <c r="L536" s="6">
        <v>0.018090277777777778</v>
      </c>
      <c r="M536" s="4" t="s">
        <v>38</v>
      </c>
      <c r="N536" s="4" t="s">
        <v>316</v>
      </c>
      <c r="O536" s="4" t="s">
        <v>11</v>
      </c>
      <c r="P536" s="4" t="s">
        <v>12</v>
      </c>
      <c r="Q536" s="4">
        <v>1995</v>
      </c>
      <c r="S536" s="4" t="s">
        <v>1268</v>
      </c>
      <c r="W536" s="4" t="str">
        <f>CONCATENATE(O536,"_",P536)</f>
        <v>férfi_egyetemi-főiskolai hallgató</v>
      </c>
      <c r="X536" s="4" t="str">
        <f>CONCATENATE(O536,"_",S536)</f>
        <v>férfi_Bp.</v>
      </c>
      <c r="Y536" s="4" t="str">
        <f>CONCATENATE(O536,"_",M536,"_",P536)</f>
        <v>férfi_Eötvös Loránd Tudományegyetem_egyetemi-főiskolai hallgató</v>
      </c>
      <c r="Z536" s="4" t="str">
        <f>CONCATENATE(O536,"_",P536)</f>
        <v>férfi_egyetemi-főiskolai hallgató</v>
      </c>
      <c r="AA536" s="4" t="str">
        <f>CONCATENATE(O536,"_",R536)</f>
        <v>férfi_</v>
      </c>
    </row>
    <row r="537" spans="1:27" ht="15">
      <c r="A537" s="4">
        <v>535</v>
      </c>
      <c r="B537" s="5">
        <f>COUNTIF($O$3:$O537,O537)</f>
        <v>105</v>
      </c>
      <c r="D537" s="3">
        <f>COUNTIF($X$3:$X537,X537)</f>
        <v>79</v>
      </c>
      <c r="J537" s="5">
        <v>1177</v>
      </c>
      <c r="K537" s="5" t="s">
        <v>748</v>
      </c>
      <c r="L537" s="6">
        <v>0.018113425925925925</v>
      </c>
      <c r="M537" s="4" t="s">
        <v>150</v>
      </c>
      <c r="N537" s="4" t="s">
        <v>149</v>
      </c>
      <c r="O537" s="4" t="s">
        <v>33</v>
      </c>
      <c r="P537" s="4" t="s">
        <v>12</v>
      </c>
      <c r="Q537" s="4">
        <v>1997</v>
      </c>
      <c r="S537" s="4" t="s">
        <v>1268</v>
      </c>
      <c r="W537" s="4" t="str">
        <f>CONCATENATE(O537,"_",P537)</f>
        <v>nő_egyetemi-főiskolai hallgató</v>
      </c>
      <c r="X537" s="4" t="str">
        <f>CONCATENATE(O537,"_",S537)</f>
        <v>nő_Bp.</v>
      </c>
      <c r="Y537" s="4" t="str">
        <f>CONCATENATE(O537,"_",M537,"_",P537)</f>
        <v>nő_Semmelweis Egyetem_egyetemi-főiskolai hallgató</v>
      </c>
      <c r="Z537" s="4" t="str">
        <f>CONCATENATE(O537,"_",P537)</f>
        <v>nő_egyetemi-főiskolai hallgató</v>
      </c>
      <c r="AA537" s="4" t="str">
        <f>CONCATENATE(O537,"_",R537)</f>
        <v>nő_</v>
      </c>
    </row>
    <row r="538" spans="1:27" ht="15">
      <c r="A538" s="4">
        <v>536</v>
      </c>
      <c r="B538" s="5">
        <f>COUNTIF($O$3:$O538,O538)</f>
        <v>106</v>
      </c>
      <c r="D538" s="3">
        <f>COUNTIF($X$3:$X538,X538)</f>
        <v>80</v>
      </c>
      <c r="G538" s="3">
        <f>COUNTIF($Y$3:$Y538,Y538)</f>
        <v>11</v>
      </c>
      <c r="J538" s="5">
        <v>380</v>
      </c>
      <c r="K538" s="5" t="s">
        <v>749</v>
      </c>
      <c r="L538" s="6">
        <v>0.018113425925925925</v>
      </c>
      <c r="M538" s="4" t="s">
        <v>16</v>
      </c>
      <c r="N538" s="4" t="s">
        <v>572</v>
      </c>
      <c r="O538" s="4" t="s">
        <v>33</v>
      </c>
      <c r="P538" s="4" t="s">
        <v>12</v>
      </c>
      <c r="Q538" s="4">
        <v>1993</v>
      </c>
      <c r="S538" s="4" t="s">
        <v>1268</v>
      </c>
      <c r="W538" s="4" t="str">
        <f>CONCATENATE(O538,"_",P538)</f>
        <v>nő_egyetemi-főiskolai hallgató</v>
      </c>
      <c r="X538" s="4" t="str">
        <f>CONCATENATE(O538,"_",S538)</f>
        <v>nő_Bp.</v>
      </c>
      <c r="Y538" s="4" t="str">
        <f>CONCATENATE(O538,"_",M538,"_",P538)</f>
        <v>nő_Budapesti Műszaki és Gazdaságtudományi Egyetem_egyetemi-főiskolai hallgató</v>
      </c>
      <c r="Z538" s="4" t="str">
        <f>CONCATENATE(O538,"_",P538)</f>
        <v>nő_egyetemi-főiskolai hallgató</v>
      </c>
      <c r="AA538" s="4" t="str">
        <f>CONCATENATE(O538,"_",R538)</f>
        <v>nő_</v>
      </c>
    </row>
    <row r="539" spans="1:27" ht="15">
      <c r="A539" s="4">
        <v>537</v>
      </c>
      <c r="B539" s="5">
        <f>COUNTIF($O$3:$O539,O539)</f>
        <v>107</v>
      </c>
      <c r="D539" s="3">
        <f>COUNTIF($X$3:$X539,X539)</f>
        <v>81</v>
      </c>
      <c r="J539" s="5">
        <v>1195</v>
      </c>
      <c r="K539" s="5" t="s">
        <v>750</v>
      </c>
      <c r="L539" s="6">
        <v>0.018113425925925925</v>
      </c>
      <c r="M539" s="4" t="s">
        <v>150</v>
      </c>
      <c r="N539" s="4" t="s">
        <v>149</v>
      </c>
      <c r="O539" s="4" t="s">
        <v>33</v>
      </c>
      <c r="P539" s="4" t="s">
        <v>12</v>
      </c>
      <c r="Q539" s="4">
        <v>1997</v>
      </c>
      <c r="S539" s="4" t="s">
        <v>1268</v>
      </c>
      <c r="W539" s="4" t="str">
        <f>CONCATENATE(O539,"_",P539)</f>
        <v>nő_egyetemi-főiskolai hallgató</v>
      </c>
      <c r="X539" s="4" t="str">
        <f>CONCATENATE(O539,"_",S539)</f>
        <v>nő_Bp.</v>
      </c>
      <c r="Y539" s="4" t="str">
        <f>CONCATENATE(O539,"_",M539,"_",P539)</f>
        <v>nő_Semmelweis Egyetem_egyetemi-főiskolai hallgató</v>
      </c>
      <c r="Z539" s="4" t="str">
        <f>CONCATENATE(O539,"_",P539)</f>
        <v>nő_egyetemi-főiskolai hallgató</v>
      </c>
      <c r="AA539" s="4" t="str">
        <f>CONCATENATE(O539,"_",R539)</f>
        <v>nő_</v>
      </c>
    </row>
    <row r="540" spans="1:27" ht="15">
      <c r="A540" s="4">
        <v>538</v>
      </c>
      <c r="B540" s="5">
        <f>COUNTIF($O$3:$O540,O540)</f>
        <v>108</v>
      </c>
      <c r="D540" s="3">
        <f>COUNTIF($X$3:$X540,X540)</f>
        <v>82</v>
      </c>
      <c r="E540" s="3">
        <f>COUNTIF($Y$3:$Y540,Y540)</f>
        <v>46</v>
      </c>
      <c r="J540" s="5">
        <v>204</v>
      </c>
      <c r="K540" s="5" t="s">
        <v>751</v>
      </c>
      <c r="L540" s="6">
        <v>0.018136574074074072</v>
      </c>
      <c r="M540" s="4" t="s">
        <v>38</v>
      </c>
      <c r="N540" s="4" t="s">
        <v>41</v>
      </c>
      <c r="O540" s="4" t="s">
        <v>33</v>
      </c>
      <c r="P540" s="4" t="s">
        <v>12</v>
      </c>
      <c r="Q540" s="4">
        <v>1993</v>
      </c>
      <c r="S540" s="4" t="s">
        <v>1268</v>
      </c>
      <c r="T540" s="4" t="s">
        <v>752</v>
      </c>
      <c r="W540" s="4" t="str">
        <f>CONCATENATE(O540,"_",P540)</f>
        <v>nő_egyetemi-főiskolai hallgató</v>
      </c>
      <c r="X540" s="4" t="str">
        <f>CONCATENATE(O540,"_",S540)</f>
        <v>nő_Bp.</v>
      </c>
      <c r="Y540" s="4" t="str">
        <f>CONCATENATE(O540,"_",M540,"_",P540)</f>
        <v>nő_Eötvös Loránd Tudományegyetem_egyetemi-főiskolai hallgató</v>
      </c>
      <c r="Z540" s="4" t="str">
        <f>CONCATENATE(O540,"_",P540)</f>
        <v>nő_egyetemi-főiskolai hallgató</v>
      </c>
      <c r="AA540" s="4" t="str">
        <f>CONCATENATE(O540,"_",R540)</f>
        <v>nő_</v>
      </c>
    </row>
    <row r="541" spans="1:27" ht="15">
      <c r="A541" s="4">
        <v>539</v>
      </c>
      <c r="B541" s="5">
        <f>COUNTIF($O$3:$O541,O541)</f>
        <v>427</v>
      </c>
      <c r="D541" s="3">
        <f>COUNTIF($X$3:$X541,X541)</f>
        <v>243</v>
      </c>
      <c r="G541" s="3">
        <f>COUNTIF($Y$3:$Y541,Y541)</f>
        <v>63</v>
      </c>
      <c r="J541" s="5">
        <v>512</v>
      </c>
      <c r="K541" s="5" t="s">
        <v>753</v>
      </c>
      <c r="L541" s="6">
        <v>0.018136574074074072</v>
      </c>
      <c r="M541" s="4" t="s">
        <v>16</v>
      </c>
      <c r="N541" s="4" t="s">
        <v>135</v>
      </c>
      <c r="O541" s="4" t="s">
        <v>11</v>
      </c>
      <c r="P541" s="4" t="s">
        <v>12</v>
      </c>
      <c r="Q541" s="4">
        <v>1993</v>
      </c>
      <c r="S541" s="4" t="s">
        <v>1268</v>
      </c>
      <c r="W541" s="4" t="str">
        <f>CONCATENATE(O541,"_",P541)</f>
        <v>férfi_egyetemi-főiskolai hallgató</v>
      </c>
      <c r="X541" s="4" t="str">
        <f>CONCATENATE(O541,"_",S541)</f>
        <v>férfi_Bp.</v>
      </c>
      <c r="Y541" s="4" t="str">
        <f>CONCATENATE(O541,"_",M541,"_",P541)</f>
        <v>férfi_Budapesti Műszaki és Gazdaságtudományi Egyetem_egyetemi-főiskolai hallgató</v>
      </c>
      <c r="Z541" s="4" t="str">
        <f>CONCATENATE(O541,"_",P541)</f>
        <v>férfi_egyetemi-főiskolai hallgató</v>
      </c>
      <c r="AA541" s="4" t="str">
        <f>CONCATENATE(O541,"_",R541)</f>
        <v>férfi_</v>
      </c>
    </row>
    <row r="542" spans="1:27" ht="15">
      <c r="A542" s="4">
        <v>540</v>
      </c>
      <c r="B542" s="5">
        <f>COUNTIF($O$3:$O542,O542)</f>
        <v>109</v>
      </c>
      <c r="J542" s="5">
        <v>933</v>
      </c>
      <c r="K542" s="5" t="s">
        <v>754</v>
      </c>
      <c r="L542" s="6">
        <v>0.01815972222222222</v>
      </c>
      <c r="O542" s="4" t="s">
        <v>33</v>
      </c>
      <c r="P542" s="4" t="s">
        <v>17</v>
      </c>
      <c r="Q542" s="4">
        <v>1982</v>
      </c>
      <c r="W542" s="4" t="str">
        <f>CONCATENATE(O542,"_",P542)</f>
        <v>nő_egyéb</v>
      </c>
      <c r="X542" s="4" t="str">
        <f>CONCATENATE(O542,"_",S542)</f>
        <v>nő_</v>
      </c>
      <c r="Y542" s="4" t="str">
        <f>CONCATENATE(O542,"_",M542,"_",P542)</f>
        <v>nő__egyéb</v>
      </c>
      <c r="Z542" s="4" t="str">
        <f>CONCATENATE(O542,"_",P542)</f>
        <v>nő_egyéb</v>
      </c>
      <c r="AA542" s="4" t="str">
        <f>CONCATENATE(O542,"_",R542)</f>
        <v>nő_</v>
      </c>
    </row>
    <row r="543" spans="1:27" ht="15">
      <c r="A543" s="4">
        <v>541</v>
      </c>
      <c r="B543" s="5">
        <f>COUNTIF($O$3:$O543,O543)</f>
        <v>428</v>
      </c>
      <c r="I543" s="3">
        <f>COUNTIF($AA$3:$AA543,AA543)</f>
        <v>44</v>
      </c>
      <c r="J543" s="5">
        <v>988</v>
      </c>
      <c r="K543" s="5" t="s">
        <v>755</v>
      </c>
      <c r="L543" s="6">
        <v>0.018171296296296297</v>
      </c>
      <c r="O543" s="4" t="s">
        <v>11</v>
      </c>
      <c r="P543" s="4" t="s">
        <v>17</v>
      </c>
      <c r="Q543" s="4">
        <v>1975</v>
      </c>
      <c r="R543" s="4" t="s">
        <v>60</v>
      </c>
      <c r="V543" s="4" t="s">
        <v>182</v>
      </c>
      <c r="W543" s="4" t="str">
        <f>CONCATENATE(O543,"_",P543)</f>
        <v>férfi_egyéb</v>
      </c>
      <c r="X543" s="4" t="str">
        <f>CONCATENATE(O543,"_",S543)</f>
        <v>férfi_</v>
      </c>
      <c r="Y543" s="4" t="str">
        <f>CONCATENATE(O543,"_",M543,"_",P543)</f>
        <v>férfi__egyéb</v>
      </c>
      <c r="Z543" s="4" t="str">
        <f>CONCATENATE(O543,"_",P543)</f>
        <v>férfi_egyéb</v>
      </c>
      <c r="AA543" s="4" t="str">
        <f>CONCATENATE(O543,"_",R543)</f>
        <v>férfi_s1</v>
      </c>
    </row>
    <row r="544" spans="1:27" ht="15">
      <c r="A544" s="4">
        <v>542</v>
      </c>
      <c r="B544" s="5">
        <f>COUNTIF($O$3:$O544,O544)</f>
        <v>110</v>
      </c>
      <c r="D544" s="3">
        <f>COUNTIF($X$3:$X544,X544)</f>
        <v>83</v>
      </c>
      <c r="E544" s="3">
        <f>COUNTIF($Y$3:$Y544,Y544)</f>
        <v>47</v>
      </c>
      <c r="J544" s="5">
        <v>876</v>
      </c>
      <c r="K544" s="5" t="s">
        <v>756</v>
      </c>
      <c r="L544" s="6">
        <v>0.01818287037037037</v>
      </c>
      <c r="M544" s="4" t="s">
        <v>38</v>
      </c>
      <c r="N544" s="4" t="s">
        <v>56</v>
      </c>
      <c r="O544" s="4" t="s">
        <v>33</v>
      </c>
      <c r="P544" s="4" t="s">
        <v>12</v>
      </c>
      <c r="Q544" s="4">
        <v>1992</v>
      </c>
      <c r="S544" s="4" t="s">
        <v>1268</v>
      </c>
      <c r="W544" s="4" t="str">
        <f>CONCATENATE(O544,"_",P544)</f>
        <v>nő_egyetemi-főiskolai hallgató</v>
      </c>
      <c r="X544" s="4" t="str">
        <f>CONCATENATE(O544,"_",S544)</f>
        <v>nő_Bp.</v>
      </c>
      <c r="Y544" s="4" t="str">
        <f>CONCATENATE(O544,"_",M544,"_",P544)</f>
        <v>nő_Eötvös Loránd Tudományegyetem_egyetemi-főiskolai hallgató</v>
      </c>
      <c r="Z544" s="4" t="str">
        <f>CONCATENATE(O544,"_",P544)</f>
        <v>nő_egyetemi-főiskolai hallgató</v>
      </c>
      <c r="AA544" s="4" t="str">
        <f>CONCATENATE(O544,"_",R544)</f>
        <v>nő_</v>
      </c>
    </row>
    <row r="545" spans="1:27" ht="15">
      <c r="A545" s="4">
        <v>543</v>
      </c>
      <c r="B545" s="5">
        <f>COUNTIF($O$3:$O545,O545)</f>
        <v>111</v>
      </c>
      <c r="D545" s="3">
        <f>COUNTIF($X$3:$X545,X545)</f>
        <v>84</v>
      </c>
      <c r="G545" s="3">
        <f>COUNTIF($Y$3:$Y545,Y545)</f>
        <v>12</v>
      </c>
      <c r="J545" s="5">
        <v>1165</v>
      </c>
      <c r="K545" s="5" t="s">
        <v>757</v>
      </c>
      <c r="L545" s="6">
        <v>0.018194444444444444</v>
      </c>
      <c r="M545" s="4" t="s">
        <v>16</v>
      </c>
      <c r="N545" s="4" t="s">
        <v>101</v>
      </c>
      <c r="O545" s="4" t="s">
        <v>33</v>
      </c>
      <c r="P545" s="4" t="s">
        <v>12</v>
      </c>
      <c r="Q545" s="4">
        <v>1992</v>
      </c>
      <c r="S545" s="4" t="s">
        <v>1268</v>
      </c>
      <c r="W545" s="4" t="str">
        <f>CONCATENATE(O545,"_",P545)</f>
        <v>nő_egyetemi-főiskolai hallgató</v>
      </c>
      <c r="X545" s="4" t="str">
        <f>CONCATENATE(O545,"_",S545)</f>
        <v>nő_Bp.</v>
      </c>
      <c r="Y545" s="4" t="str">
        <f>CONCATENATE(O545,"_",M545,"_",P545)</f>
        <v>nő_Budapesti Műszaki és Gazdaságtudományi Egyetem_egyetemi-főiskolai hallgató</v>
      </c>
      <c r="Z545" s="4" t="str">
        <f>CONCATENATE(O545,"_",P545)</f>
        <v>nő_egyetemi-főiskolai hallgató</v>
      </c>
      <c r="AA545" s="4" t="str">
        <f>CONCATENATE(O545,"_",R545)</f>
        <v>nő_</v>
      </c>
    </row>
    <row r="546" spans="1:27" ht="15">
      <c r="A546" s="4">
        <v>544</v>
      </c>
      <c r="B546" s="5">
        <f>COUNTIF($O$3:$O546,O546)</f>
        <v>429</v>
      </c>
      <c r="D546" s="3">
        <f>COUNTIF($X$3:$X546,X546)</f>
        <v>244</v>
      </c>
      <c r="E546" s="3">
        <f>COUNTIF($Y$3:$Y546,Y546)</f>
        <v>98</v>
      </c>
      <c r="J546" s="5">
        <v>1059</v>
      </c>
      <c r="K546" s="5" t="s">
        <v>758</v>
      </c>
      <c r="L546" s="6">
        <v>0.018217592592592594</v>
      </c>
      <c r="M546" s="4" t="s">
        <v>38</v>
      </c>
      <c r="N546" s="4" t="s">
        <v>109</v>
      </c>
      <c r="O546" s="4" t="s">
        <v>11</v>
      </c>
      <c r="P546" s="4" t="s">
        <v>12</v>
      </c>
      <c r="Q546" s="4">
        <v>1997</v>
      </c>
      <c r="S546" s="4" t="s">
        <v>1268</v>
      </c>
      <c r="W546" s="4" t="str">
        <f>CONCATENATE(O546,"_",P546)</f>
        <v>férfi_egyetemi-főiskolai hallgató</v>
      </c>
      <c r="X546" s="4" t="str">
        <f>CONCATENATE(O546,"_",S546)</f>
        <v>férfi_Bp.</v>
      </c>
      <c r="Y546" s="4" t="str">
        <f>CONCATENATE(O546,"_",M546,"_",P546)</f>
        <v>férfi_Eötvös Loránd Tudományegyetem_egyetemi-főiskolai hallgató</v>
      </c>
      <c r="Z546" s="4" t="str">
        <f>CONCATENATE(O546,"_",P546)</f>
        <v>férfi_egyetemi-főiskolai hallgató</v>
      </c>
      <c r="AA546" s="4" t="str">
        <f>CONCATENATE(O546,"_",R546)</f>
        <v>férfi_</v>
      </c>
    </row>
    <row r="547" spans="1:27" ht="15">
      <c r="A547" s="4">
        <v>545</v>
      </c>
      <c r="B547" s="5">
        <f>COUNTIF($O$3:$O547,O547)</f>
        <v>430</v>
      </c>
      <c r="D547" s="3">
        <f>COUNTIF($X$3:$X547,X547)</f>
        <v>245</v>
      </c>
      <c r="E547" s="3">
        <f>COUNTIF($Y$3:$Y547,Y547)</f>
        <v>99</v>
      </c>
      <c r="J547" s="5">
        <v>463</v>
      </c>
      <c r="K547" s="5" t="s">
        <v>759</v>
      </c>
      <c r="L547" s="6">
        <v>0.018217592592592594</v>
      </c>
      <c r="M547" s="4" t="s">
        <v>38</v>
      </c>
      <c r="N547" s="4" t="s">
        <v>109</v>
      </c>
      <c r="O547" s="4" t="s">
        <v>11</v>
      </c>
      <c r="P547" s="4" t="s">
        <v>12</v>
      </c>
      <c r="Q547" s="4">
        <v>1997</v>
      </c>
      <c r="S547" s="4" t="s">
        <v>1268</v>
      </c>
      <c r="W547" s="4" t="str">
        <f>CONCATENATE(O547,"_",P547)</f>
        <v>férfi_egyetemi-főiskolai hallgató</v>
      </c>
      <c r="X547" s="4" t="str">
        <f>CONCATENATE(O547,"_",S547)</f>
        <v>férfi_Bp.</v>
      </c>
      <c r="Y547" s="4" t="str">
        <f>CONCATENATE(O547,"_",M547,"_",P547)</f>
        <v>férfi_Eötvös Loránd Tudományegyetem_egyetemi-főiskolai hallgató</v>
      </c>
      <c r="Z547" s="4" t="str">
        <f>CONCATENATE(O547,"_",P547)</f>
        <v>férfi_egyetemi-főiskolai hallgató</v>
      </c>
      <c r="AA547" s="4" t="str">
        <f>CONCATENATE(O547,"_",R547)</f>
        <v>férfi_</v>
      </c>
    </row>
    <row r="548" spans="1:27" ht="15">
      <c r="A548" s="4">
        <v>546</v>
      </c>
      <c r="B548" s="5">
        <f>COUNTIF($O$3:$O548,O548)</f>
        <v>112</v>
      </c>
      <c r="J548" s="5">
        <v>1265</v>
      </c>
      <c r="K548" s="5" t="s">
        <v>760</v>
      </c>
      <c r="L548" s="6">
        <v>0.018217592592592594</v>
      </c>
      <c r="O548" s="4" t="s">
        <v>33</v>
      </c>
      <c r="P548" s="4" t="s">
        <v>17</v>
      </c>
      <c r="Q548" s="4">
        <v>1987</v>
      </c>
      <c r="V548" s="4" t="s">
        <v>761</v>
      </c>
      <c r="W548" s="4" t="str">
        <f>CONCATENATE(O548,"_",P548)</f>
        <v>nő_egyéb</v>
      </c>
      <c r="X548" s="4" t="str">
        <f>CONCATENATE(O548,"_",S548)</f>
        <v>nő_</v>
      </c>
      <c r="Y548" s="4" t="str">
        <f>CONCATENATE(O548,"_",M548,"_",P548)</f>
        <v>nő__egyéb</v>
      </c>
      <c r="Z548" s="4" t="str">
        <f>CONCATENATE(O548,"_",P548)</f>
        <v>nő_egyéb</v>
      </c>
      <c r="AA548" s="4" t="str">
        <f>CONCATENATE(O548,"_",R548)</f>
        <v>nő_</v>
      </c>
    </row>
    <row r="549" spans="1:27" ht="15">
      <c r="A549" s="4">
        <v>547</v>
      </c>
      <c r="B549" s="5">
        <f>COUNTIF($O$3:$O549,O549)</f>
        <v>431</v>
      </c>
      <c r="D549" s="3">
        <f>COUNTIF($X$3:$X549,X549)</f>
        <v>246</v>
      </c>
      <c r="E549" s="3">
        <f>COUNTIF($Y$3:$Y549,Y549)</f>
        <v>100</v>
      </c>
      <c r="J549" s="5">
        <v>709</v>
      </c>
      <c r="K549" s="5" t="s">
        <v>762</v>
      </c>
      <c r="L549" s="6">
        <v>0.018217592592592594</v>
      </c>
      <c r="M549" s="4" t="s">
        <v>38</v>
      </c>
      <c r="N549" s="4" t="s">
        <v>41</v>
      </c>
      <c r="O549" s="4" t="s">
        <v>11</v>
      </c>
      <c r="P549" s="4" t="s">
        <v>12</v>
      </c>
      <c r="Q549" s="4">
        <v>1990</v>
      </c>
      <c r="S549" s="4" t="s">
        <v>1268</v>
      </c>
      <c r="W549" s="4" t="str">
        <f>CONCATENATE(O549,"_",P549)</f>
        <v>férfi_egyetemi-főiskolai hallgató</v>
      </c>
      <c r="X549" s="4" t="str">
        <f>CONCATENATE(O549,"_",S549)</f>
        <v>férfi_Bp.</v>
      </c>
      <c r="Y549" s="4" t="str">
        <f>CONCATENATE(O549,"_",M549,"_",P549)</f>
        <v>férfi_Eötvös Loránd Tudományegyetem_egyetemi-főiskolai hallgató</v>
      </c>
      <c r="Z549" s="4" t="str">
        <f>CONCATENATE(O549,"_",P549)</f>
        <v>férfi_egyetemi-főiskolai hallgató</v>
      </c>
      <c r="AA549" s="4" t="str">
        <f>CONCATENATE(O549,"_",R549)</f>
        <v>férfi_</v>
      </c>
    </row>
    <row r="550" spans="1:27" ht="15">
      <c r="A550" s="4">
        <v>548</v>
      </c>
      <c r="B550" s="5">
        <f>COUNTIF($O$3:$O550,O550)</f>
        <v>432</v>
      </c>
      <c r="D550" s="3">
        <f>COUNTIF($X$3:$X550,X550)</f>
        <v>247</v>
      </c>
      <c r="E550" s="3">
        <f>COUNTIF($Y$3:$Y550,Y550)</f>
        <v>101</v>
      </c>
      <c r="J550" s="5">
        <v>852</v>
      </c>
      <c r="K550" s="5" t="s">
        <v>763</v>
      </c>
      <c r="L550" s="6">
        <v>0.018229166666666668</v>
      </c>
      <c r="M550" s="4" t="s">
        <v>38</v>
      </c>
      <c r="N550" s="4" t="s">
        <v>145</v>
      </c>
      <c r="O550" s="4" t="s">
        <v>11</v>
      </c>
      <c r="P550" s="4" t="s">
        <v>12</v>
      </c>
      <c r="Q550" s="4">
        <v>1997</v>
      </c>
      <c r="S550" s="4" t="s">
        <v>1268</v>
      </c>
      <c r="W550" s="4" t="str">
        <f>CONCATENATE(O550,"_",P550)</f>
        <v>férfi_egyetemi-főiskolai hallgató</v>
      </c>
      <c r="X550" s="4" t="str">
        <f>CONCATENATE(O550,"_",S550)</f>
        <v>férfi_Bp.</v>
      </c>
      <c r="Y550" s="4" t="str">
        <f>CONCATENATE(O550,"_",M550,"_",P550)</f>
        <v>férfi_Eötvös Loránd Tudományegyetem_egyetemi-főiskolai hallgató</v>
      </c>
      <c r="Z550" s="4" t="str">
        <f>CONCATENATE(O550,"_",P550)</f>
        <v>férfi_egyetemi-főiskolai hallgató</v>
      </c>
      <c r="AA550" s="4" t="str">
        <f>CONCATENATE(O550,"_",R550)</f>
        <v>férfi_</v>
      </c>
    </row>
    <row r="551" spans="1:27" ht="15">
      <c r="A551" s="4">
        <v>549</v>
      </c>
      <c r="B551" s="5">
        <f>COUNTIF($O$3:$O551,O551)</f>
        <v>433</v>
      </c>
      <c r="D551" s="3">
        <f>COUNTIF($X$3:$X551,X551)</f>
        <v>248</v>
      </c>
      <c r="E551" s="3">
        <f>COUNTIF($Y$3:$Y551,Y551)</f>
        <v>102</v>
      </c>
      <c r="J551" s="5">
        <v>880</v>
      </c>
      <c r="K551" s="5" t="s">
        <v>764</v>
      </c>
      <c r="L551" s="6">
        <v>0.01824074074074074</v>
      </c>
      <c r="M551" s="4" t="s">
        <v>38</v>
      </c>
      <c r="N551" s="4" t="s">
        <v>41</v>
      </c>
      <c r="O551" s="4" t="s">
        <v>11</v>
      </c>
      <c r="P551" s="4" t="s">
        <v>12</v>
      </c>
      <c r="Q551" s="4">
        <v>1997</v>
      </c>
      <c r="S551" s="4" t="s">
        <v>1268</v>
      </c>
      <c r="W551" s="4" t="str">
        <f>CONCATENATE(O551,"_",P551)</f>
        <v>férfi_egyetemi-főiskolai hallgató</v>
      </c>
      <c r="X551" s="4" t="str">
        <f>CONCATENATE(O551,"_",S551)</f>
        <v>férfi_Bp.</v>
      </c>
      <c r="Y551" s="4" t="str">
        <f>CONCATENATE(O551,"_",M551,"_",P551)</f>
        <v>férfi_Eötvös Loránd Tudományegyetem_egyetemi-főiskolai hallgató</v>
      </c>
      <c r="Z551" s="4" t="str">
        <f>CONCATENATE(O551,"_",P551)</f>
        <v>férfi_egyetemi-főiskolai hallgató</v>
      </c>
      <c r="AA551" s="4" t="str">
        <f>CONCATENATE(O551,"_",R551)</f>
        <v>férfi_</v>
      </c>
    </row>
    <row r="552" spans="1:27" ht="15">
      <c r="A552" s="4">
        <v>550</v>
      </c>
      <c r="B552" s="5">
        <f>COUNTIF($O$3:$O552,O552)</f>
        <v>113</v>
      </c>
      <c r="D552" s="3">
        <f>COUNTIF($X$3:$X552,X552)</f>
        <v>85</v>
      </c>
      <c r="J552" s="5">
        <v>506</v>
      </c>
      <c r="K552" s="5" t="s">
        <v>765</v>
      </c>
      <c r="L552" s="6">
        <v>0.018252314814814815</v>
      </c>
      <c r="M552" s="4" t="s">
        <v>150</v>
      </c>
      <c r="N552" s="4" t="s">
        <v>766</v>
      </c>
      <c r="O552" s="4" t="s">
        <v>33</v>
      </c>
      <c r="P552" s="4" t="s">
        <v>12</v>
      </c>
      <c r="Q552" s="4">
        <v>1995</v>
      </c>
      <c r="S552" s="4" t="s">
        <v>1268</v>
      </c>
      <c r="W552" s="4" t="str">
        <f>CONCATENATE(O552,"_",P552)</f>
        <v>nő_egyetemi-főiskolai hallgató</v>
      </c>
      <c r="X552" s="4" t="str">
        <f>CONCATENATE(O552,"_",S552)</f>
        <v>nő_Bp.</v>
      </c>
      <c r="Y552" s="4" t="str">
        <f>CONCATENATE(O552,"_",M552,"_",P552)</f>
        <v>nő_Semmelweis Egyetem_egyetemi-főiskolai hallgató</v>
      </c>
      <c r="Z552" s="4" t="str">
        <f>CONCATENATE(O552,"_",P552)</f>
        <v>nő_egyetemi-főiskolai hallgató</v>
      </c>
      <c r="AA552" s="4" t="str">
        <f>CONCATENATE(O552,"_",R552)</f>
        <v>nő_</v>
      </c>
    </row>
    <row r="553" spans="1:27" ht="15">
      <c r="A553" s="4">
        <v>551</v>
      </c>
      <c r="B553" s="5">
        <f>COUNTIF($O$3:$O553,O553)</f>
        <v>114</v>
      </c>
      <c r="J553" s="5">
        <v>427</v>
      </c>
      <c r="K553" s="5" t="s">
        <v>767</v>
      </c>
      <c r="L553" s="6">
        <v>0.01826388888888889</v>
      </c>
      <c r="O553" s="4" t="s">
        <v>33</v>
      </c>
      <c r="P553" s="4" t="s">
        <v>17</v>
      </c>
      <c r="Q553" s="4">
        <v>1992</v>
      </c>
      <c r="W553" s="4" t="str">
        <f>CONCATENATE(O553,"_",P553)</f>
        <v>nő_egyéb</v>
      </c>
      <c r="X553" s="4" t="str">
        <f>CONCATENATE(O553,"_",S553)</f>
        <v>nő_</v>
      </c>
      <c r="Y553" s="4" t="str">
        <f>CONCATENATE(O553,"_",M553,"_",P553)</f>
        <v>nő__egyéb</v>
      </c>
      <c r="Z553" s="4" t="str">
        <f>CONCATENATE(O553,"_",P553)</f>
        <v>nő_egyéb</v>
      </c>
      <c r="AA553" s="4" t="str">
        <f>CONCATENATE(O553,"_",R553)</f>
        <v>nő_</v>
      </c>
    </row>
    <row r="554" spans="1:27" ht="15">
      <c r="A554" s="4">
        <v>552</v>
      </c>
      <c r="B554" s="5">
        <f>COUNTIF($O$3:$O554,O554)</f>
        <v>434</v>
      </c>
      <c r="D554" s="3">
        <f>COUNTIF($X$3:$X554,X554)</f>
        <v>249</v>
      </c>
      <c r="G554" s="3">
        <f>COUNTIF($Y$3:$Y554,Y554)</f>
        <v>64</v>
      </c>
      <c r="J554" s="5">
        <v>480</v>
      </c>
      <c r="K554" s="5" t="s">
        <v>768</v>
      </c>
      <c r="L554" s="6">
        <v>0.01826388888888889</v>
      </c>
      <c r="M554" s="4" t="s">
        <v>16</v>
      </c>
      <c r="N554" s="4" t="s">
        <v>308</v>
      </c>
      <c r="O554" s="4" t="s">
        <v>11</v>
      </c>
      <c r="P554" s="4" t="s">
        <v>12</v>
      </c>
      <c r="Q554" s="4">
        <v>1991</v>
      </c>
      <c r="S554" s="4" t="s">
        <v>1268</v>
      </c>
      <c r="W554" s="4" t="str">
        <f>CONCATENATE(O554,"_",P554)</f>
        <v>férfi_egyetemi-főiskolai hallgató</v>
      </c>
      <c r="X554" s="4" t="str">
        <f>CONCATENATE(O554,"_",S554)</f>
        <v>férfi_Bp.</v>
      </c>
      <c r="Y554" s="4" t="str">
        <f>CONCATENATE(O554,"_",M554,"_",P554)</f>
        <v>férfi_Budapesti Műszaki és Gazdaságtudományi Egyetem_egyetemi-főiskolai hallgató</v>
      </c>
      <c r="Z554" s="4" t="str">
        <f>CONCATENATE(O554,"_",P554)</f>
        <v>férfi_egyetemi-főiskolai hallgató</v>
      </c>
      <c r="AA554" s="4" t="str">
        <f>CONCATENATE(O554,"_",R554)</f>
        <v>férfi_</v>
      </c>
    </row>
    <row r="555" spans="1:27" ht="15">
      <c r="A555" s="4">
        <v>553</v>
      </c>
      <c r="B555" s="5">
        <f>COUNTIF($O$3:$O555,O555)</f>
        <v>435</v>
      </c>
      <c r="D555" s="3">
        <f>COUNTIF($X$3:$X555,X555)</f>
        <v>250</v>
      </c>
      <c r="E555" s="3">
        <f>COUNTIF($Y$3:$Y555,Y555)</f>
        <v>103</v>
      </c>
      <c r="J555" s="5">
        <v>569</v>
      </c>
      <c r="K555" s="5" t="s">
        <v>769</v>
      </c>
      <c r="L555" s="6">
        <v>0.01826388888888889</v>
      </c>
      <c r="M555" s="4" t="s">
        <v>38</v>
      </c>
      <c r="N555" s="4" t="s">
        <v>41</v>
      </c>
      <c r="O555" s="4" t="s">
        <v>11</v>
      </c>
      <c r="P555" s="4" t="s">
        <v>12</v>
      </c>
      <c r="Q555" s="4">
        <v>1991</v>
      </c>
      <c r="S555" s="4" t="s">
        <v>1268</v>
      </c>
      <c r="W555" s="4" t="str">
        <f>CONCATENATE(O555,"_",P555)</f>
        <v>férfi_egyetemi-főiskolai hallgató</v>
      </c>
      <c r="X555" s="4" t="str">
        <f>CONCATENATE(O555,"_",S555)</f>
        <v>férfi_Bp.</v>
      </c>
      <c r="Y555" s="4" t="str">
        <f>CONCATENATE(O555,"_",M555,"_",P555)</f>
        <v>férfi_Eötvös Loránd Tudományegyetem_egyetemi-főiskolai hallgató</v>
      </c>
      <c r="Z555" s="4" t="str">
        <f>CONCATENATE(O555,"_",P555)</f>
        <v>férfi_egyetemi-főiskolai hallgató</v>
      </c>
      <c r="AA555" s="4" t="str">
        <f>CONCATENATE(O555,"_",R555)</f>
        <v>férfi_</v>
      </c>
    </row>
    <row r="556" spans="1:27" ht="15">
      <c r="A556" s="4">
        <v>554</v>
      </c>
      <c r="B556" s="5">
        <f>COUNTIF($O$3:$O556,O556)</f>
        <v>115</v>
      </c>
      <c r="D556" s="3">
        <f>COUNTIF($X$3:$X556,X556)</f>
        <v>86</v>
      </c>
      <c r="G556" s="3">
        <f>COUNTIF($Y$3:$Y556,Y556)</f>
        <v>2</v>
      </c>
      <c r="J556" s="5">
        <v>316</v>
      </c>
      <c r="K556" s="5" t="s">
        <v>770</v>
      </c>
      <c r="L556" s="6">
        <v>0.018275462962962962</v>
      </c>
      <c r="M556" s="4" t="s">
        <v>16</v>
      </c>
      <c r="N556" s="4" t="s">
        <v>212</v>
      </c>
      <c r="O556" s="4" t="s">
        <v>33</v>
      </c>
      <c r="P556" s="4" t="s">
        <v>72</v>
      </c>
      <c r="Q556" s="4">
        <v>1990</v>
      </c>
      <c r="S556" s="4" t="s">
        <v>1268</v>
      </c>
      <c r="T556" s="4" t="s">
        <v>771</v>
      </c>
      <c r="W556" s="4" t="str">
        <f>CONCATENATE(O556,"_",P556)</f>
        <v>nő_doktorandusz hallgató</v>
      </c>
      <c r="X556" s="4" t="str">
        <f>CONCATENATE(O556,"_",S556)</f>
        <v>nő_Bp.</v>
      </c>
      <c r="Y556" s="4" t="str">
        <f>CONCATENATE(O556,"_",M556,"_",P556)</f>
        <v>nő_Budapesti Műszaki és Gazdaságtudományi Egyetem_doktorandusz hallgató</v>
      </c>
      <c r="Z556" s="4" t="str">
        <f>CONCATENATE(O556,"_",P556)</f>
        <v>nő_doktorandusz hallgató</v>
      </c>
      <c r="AA556" s="4" t="str">
        <f>CONCATENATE(O556,"_",R556)</f>
        <v>nő_</v>
      </c>
    </row>
    <row r="557" spans="1:27" ht="15">
      <c r="A557" s="4">
        <v>555</v>
      </c>
      <c r="B557" s="5">
        <f>COUNTIF($O$3:$O557,O557)</f>
        <v>436</v>
      </c>
      <c r="D557" s="3">
        <f>COUNTIF($X$3:$X557,X557)</f>
        <v>251</v>
      </c>
      <c r="E557" s="3">
        <f>COUNTIF($Y$3:$Y557,Y557)</f>
        <v>104</v>
      </c>
      <c r="J557" s="5">
        <v>698</v>
      </c>
      <c r="K557" s="5" t="s">
        <v>772</v>
      </c>
      <c r="L557" s="6">
        <v>0.018275462962962962</v>
      </c>
      <c r="M557" s="4" t="s">
        <v>38</v>
      </c>
      <c r="N557" s="4" t="s">
        <v>316</v>
      </c>
      <c r="O557" s="4" t="s">
        <v>11</v>
      </c>
      <c r="P557" s="4" t="s">
        <v>12</v>
      </c>
      <c r="Q557" s="4">
        <v>1989</v>
      </c>
      <c r="S557" s="4" t="s">
        <v>1268</v>
      </c>
      <c r="W557" s="4" t="str">
        <f>CONCATENATE(O557,"_",P557)</f>
        <v>férfi_egyetemi-főiskolai hallgató</v>
      </c>
      <c r="X557" s="4" t="str">
        <f>CONCATENATE(O557,"_",S557)</f>
        <v>férfi_Bp.</v>
      </c>
      <c r="Y557" s="4" t="str">
        <f>CONCATENATE(O557,"_",M557,"_",P557)</f>
        <v>férfi_Eötvös Loránd Tudományegyetem_egyetemi-főiskolai hallgató</v>
      </c>
      <c r="Z557" s="4" t="str">
        <f>CONCATENATE(O557,"_",P557)</f>
        <v>férfi_egyetemi-főiskolai hallgató</v>
      </c>
      <c r="AA557" s="4" t="str">
        <f>CONCATENATE(O557,"_",R557)</f>
        <v>férfi_</v>
      </c>
    </row>
    <row r="558" spans="1:27" ht="15">
      <c r="A558" s="4">
        <v>556</v>
      </c>
      <c r="B558" s="5">
        <f>COUNTIF($O$3:$O558,O558)</f>
        <v>116</v>
      </c>
      <c r="J558" s="5">
        <v>1219</v>
      </c>
      <c r="K558" s="5" t="s">
        <v>773</v>
      </c>
      <c r="L558" s="6">
        <v>0.018287037037037036</v>
      </c>
      <c r="O558" s="4" t="s">
        <v>33</v>
      </c>
      <c r="P558" s="4" t="s">
        <v>17</v>
      </c>
      <c r="Q558" s="4">
        <v>1993</v>
      </c>
      <c r="W558" s="4" t="str">
        <f>CONCATENATE(O558,"_",P558)</f>
        <v>nő_egyéb</v>
      </c>
      <c r="X558" s="4" t="str">
        <f>CONCATENATE(O558,"_",S558)</f>
        <v>nő_</v>
      </c>
      <c r="Y558" s="4" t="str">
        <f>CONCATENATE(O558,"_",M558,"_",P558)</f>
        <v>nő__egyéb</v>
      </c>
      <c r="Z558" s="4" t="str">
        <f>CONCATENATE(O558,"_",P558)</f>
        <v>nő_egyéb</v>
      </c>
      <c r="AA558" s="4" t="str">
        <f>CONCATENATE(O558,"_",R558)</f>
        <v>nő_</v>
      </c>
    </row>
    <row r="559" spans="1:27" ht="15">
      <c r="A559" s="4">
        <v>557</v>
      </c>
      <c r="B559" s="5">
        <f>COUNTIF($O$3:$O559,O559)</f>
        <v>117</v>
      </c>
      <c r="D559" s="3">
        <f>COUNTIF($X$3:$X559,X559)</f>
        <v>87</v>
      </c>
      <c r="G559" s="3">
        <f>COUNTIF($Y$3:$Y559,Y559)</f>
        <v>13</v>
      </c>
      <c r="J559" s="5">
        <v>871</v>
      </c>
      <c r="K559" s="5" t="s">
        <v>774</v>
      </c>
      <c r="L559" s="6">
        <v>0.018310185185185186</v>
      </c>
      <c r="M559" s="4" t="s">
        <v>16</v>
      </c>
      <c r="N559" s="4" t="s">
        <v>308</v>
      </c>
      <c r="O559" s="4" t="s">
        <v>33</v>
      </c>
      <c r="P559" s="4" t="s">
        <v>12</v>
      </c>
      <c r="Q559" s="4">
        <v>1994</v>
      </c>
      <c r="S559" s="4" t="s">
        <v>1268</v>
      </c>
      <c r="W559" s="4" t="str">
        <f>CONCATENATE(O559,"_",P559)</f>
        <v>nő_egyetemi-főiskolai hallgató</v>
      </c>
      <c r="X559" s="4" t="str">
        <f>CONCATENATE(O559,"_",S559)</f>
        <v>nő_Bp.</v>
      </c>
      <c r="Y559" s="4" t="str">
        <f>CONCATENATE(O559,"_",M559,"_",P559)</f>
        <v>nő_Budapesti Műszaki és Gazdaságtudományi Egyetem_egyetemi-főiskolai hallgató</v>
      </c>
      <c r="Z559" s="4" t="str">
        <f>CONCATENATE(O559,"_",P559)</f>
        <v>nő_egyetemi-főiskolai hallgató</v>
      </c>
      <c r="AA559" s="4" t="str">
        <f>CONCATENATE(O559,"_",R559)</f>
        <v>nő_</v>
      </c>
    </row>
    <row r="560" spans="1:27" ht="15">
      <c r="A560" s="4">
        <v>558</v>
      </c>
      <c r="B560" s="5">
        <f>COUNTIF($O$3:$O560,O560)</f>
        <v>118</v>
      </c>
      <c r="D560" s="3">
        <f>COUNTIF($X$3:$X560,X560)</f>
        <v>88</v>
      </c>
      <c r="J560" s="5">
        <v>150</v>
      </c>
      <c r="K560" s="5" t="s">
        <v>775</v>
      </c>
      <c r="L560" s="6">
        <v>0.018310185185185186</v>
      </c>
      <c r="M560" s="4" t="s">
        <v>150</v>
      </c>
      <c r="N560" s="4" t="s">
        <v>766</v>
      </c>
      <c r="O560" s="4" t="s">
        <v>33</v>
      </c>
      <c r="P560" s="4" t="s">
        <v>12</v>
      </c>
      <c r="Q560" s="4">
        <v>1995</v>
      </c>
      <c r="S560" s="4" t="s">
        <v>1268</v>
      </c>
      <c r="W560" s="4" t="str">
        <f>CONCATENATE(O560,"_",P560)</f>
        <v>nő_egyetemi-főiskolai hallgató</v>
      </c>
      <c r="X560" s="4" t="str">
        <f>CONCATENATE(O560,"_",S560)</f>
        <v>nő_Bp.</v>
      </c>
      <c r="Y560" s="4" t="str">
        <f>CONCATENATE(O560,"_",M560,"_",P560)</f>
        <v>nő_Semmelweis Egyetem_egyetemi-főiskolai hallgató</v>
      </c>
      <c r="Z560" s="4" t="str">
        <f>CONCATENATE(O560,"_",P560)</f>
        <v>nő_egyetemi-főiskolai hallgató</v>
      </c>
      <c r="AA560" s="4" t="str">
        <f>CONCATENATE(O560,"_",R560)</f>
        <v>nő_</v>
      </c>
    </row>
    <row r="561" spans="1:27" ht="15">
      <c r="A561" s="4">
        <v>559</v>
      </c>
      <c r="B561" s="5">
        <f>COUNTIF($O$3:$O561,O561)</f>
        <v>119</v>
      </c>
      <c r="J561" s="5">
        <v>1118</v>
      </c>
      <c r="K561" s="5" t="s">
        <v>776</v>
      </c>
      <c r="L561" s="6">
        <v>0.018310185185185186</v>
      </c>
      <c r="O561" s="4" t="s">
        <v>33</v>
      </c>
      <c r="P561" s="4" t="s">
        <v>17</v>
      </c>
      <c r="Q561" s="4">
        <v>1998</v>
      </c>
      <c r="W561" s="4" t="str">
        <f>CONCATENATE(O561,"_",P561)</f>
        <v>nő_egyéb</v>
      </c>
      <c r="X561" s="4" t="str">
        <f>CONCATENATE(O561,"_",S561)</f>
        <v>nő_</v>
      </c>
      <c r="Y561" s="4" t="str">
        <f>CONCATENATE(O561,"_",M561,"_",P561)</f>
        <v>nő__egyéb</v>
      </c>
      <c r="Z561" s="4" t="str">
        <f>CONCATENATE(O561,"_",P561)</f>
        <v>nő_egyéb</v>
      </c>
      <c r="AA561" s="4" t="str">
        <f>CONCATENATE(O561,"_",R561)</f>
        <v>nő_</v>
      </c>
    </row>
    <row r="562" spans="1:27" ht="15">
      <c r="A562" s="4">
        <v>560</v>
      </c>
      <c r="B562" s="5">
        <f>COUNTIF($O$3:$O562,O562)</f>
        <v>437</v>
      </c>
      <c r="I562" s="3">
        <f>COUNTIF($AA$3:$AA562,AA562)</f>
        <v>45</v>
      </c>
      <c r="J562" s="5">
        <v>153</v>
      </c>
      <c r="K562" s="5" t="s">
        <v>777</v>
      </c>
      <c r="L562" s="6">
        <v>0.01832175925925926</v>
      </c>
      <c r="O562" s="4" t="s">
        <v>11</v>
      </c>
      <c r="P562" s="4" t="s">
        <v>17</v>
      </c>
      <c r="Q562" s="4">
        <v>1971</v>
      </c>
      <c r="R562" s="4" t="s">
        <v>60</v>
      </c>
      <c r="V562" s="4" t="s">
        <v>157</v>
      </c>
      <c r="W562" s="4" t="str">
        <f>CONCATENATE(O562,"_",P562)</f>
        <v>férfi_egyéb</v>
      </c>
      <c r="X562" s="4" t="str">
        <f>CONCATENATE(O562,"_",S562)</f>
        <v>férfi_</v>
      </c>
      <c r="Y562" s="4" t="str">
        <f>CONCATENATE(O562,"_",M562,"_",P562)</f>
        <v>férfi__egyéb</v>
      </c>
      <c r="Z562" s="4" t="str">
        <f>CONCATENATE(O562,"_",P562)</f>
        <v>férfi_egyéb</v>
      </c>
      <c r="AA562" s="4" t="str">
        <f>CONCATENATE(O562,"_",R562)</f>
        <v>férfi_s1</v>
      </c>
    </row>
    <row r="563" spans="1:27" ht="15">
      <c r="A563" s="4">
        <v>561</v>
      </c>
      <c r="B563" s="5">
        <f>COUNTIF($O$3:$O563,O563)</f>
        <v>438</v>
      </c>
      <c r="I563" s="3">
        <f>COUNTIF($AA$3:$AA563,AA563)</f>
        <v>46</v>
      </c>
      <c r="J563" s="5">
        <v>1008</v>
      </c>
      <c r="K563" s="5" t="s">
        <v>778</v>
      </c>
      <c r="L563" s="6">
        <v>0.01832175925925926</v>
      </c>
      <c r="O563" s="4" t="s">
        <v>11</v>
      </c>
      <c r="P563" s="4" t="s">
        <v>17</v>
      </c>
      <c r="Q563" s="4">
        <v>1976</v>
      </c>
      <c r="R563" s="4" t="s">
        <v>60</v>
      </c>
      <c r="W563" s="4" t="str">
        <f>CONCATENATE(O563,"_",P563)</f>
        <v>férfi_egyéb</v>
      </c>
      <c r="X563" s="4" t="str">
        <f>CONCATENATE(O563,"_",S563)</f>
        <v>férfi_</v>
      </c>
      <c r="Y563" s="4" t="str">
        <f>CONCATENATE(O563,"_",M563,"_",P563)</f>
        <v>férfi__egyéb</v>
      </c>
      <c r="Z563" s="4" t="str">
        <f>CONCATENATE(O563,"_",P563)</f>
        <v>férfi_egyéb</v>
      </c>
      <c r="AA563" s="4" t="str">
        <f>CONCATENATE(O563,"_",R563)</f>
        <v>férfi_s1</v>
      </c>
    </row>
    <row r="564" spans="1:27" ht="15">
      <c r="A564" s="4">
        <v>562</v>
      </c>
      <c r="B564" s="5">
        <f>COUNTIF($O$3:$O564,O564)</f>
        <v>120</v>
      </c>
      <c r="D564" s="3">
        <f>COUNTIF($X$3:$X564,X564)</f>
        <v>89</v>
      </c>
      <c r="E564" s="3">
        <f>COUNTIF($Y$3:$Y564,Y564)</f>
        <v>48</v>
      </c>
      <c r="J564" s="5">
        <v>423</v>
      </c>
      <c r="K564" s="5" t="s">
        <v>779</v>
      </c>
      <c r="L564" s="6">
        <v>0.018333333333333333</v>
      </c>
      <c r="M564" s="4" t="s">
        <v>38</v>
      </c>
      <c r="N564" s="4" t="s">
        <v>41</v>
      </c>
      <c r="O564" s="4" t="s">
        <v>33</v>
      </c>
      <c r="P564" s="4" t="s">
        <v>12</v>
      </c>
      <c r="Q564" s="4">
        <v>1998</v>
      </c>
      <c r="S564" s="4" t="s">
        <v>1268</v>
      </c>
      <c r="W564" s="4" t="str">
        <f>CONCATENATE(O564,"_",P564)</f>
        <v>nő_egyetemi-főiskolai hallgató</v>
      </c>
      <c r="X564" s="4" t="str">
        <f>CONCATENATE(O564,"_",S564)</f>
        <v>nő_Bp.</v>
      </c>
      <c r="Y564" s="4" t="str">
        <f>CONCATENATE(O564,"_",M564,"_",P564)</f>
        <v>nő_Eötvös Loránd Tudományegyetem_egyetemi-főiskolai hallgató</v>
      </c>
      <c r="Z564" s="4" t="str">
        <f>CONCATENATE(O564,"_",P564)</f>
        <v>nő_egyetemi-főiskolai hallgató</v>
      </c>
      <c r="AA564" s="4" t="str">
        <f>CONCATENATE(O564,"_",R564)</f>
        <v>nő_</v>
      </c>
    </row>
    <row r="565" spans="1:27" ht="15">
      <c r="A565" s="4">
        <v>563</v>
      </c>
      <c r="B565" s="5">
        <f>COUNTIF($O$3:$O565,O565)</f>
        <v>121</v>
      </c>
      <c r="D565" s="3">
        <f>COUNTIF($X$3:$X565,X565)</f>
        <v>90</v>
      </c>
      <c r="J565" s="5">
        <v>679</v>
      </c>
      <c r="K565" s="5" t="s">
        <v>780</v>
      </c>
      <c r="L565" s="6">
        <v>0.01834490740740741</v>
      </c>
      <c r="M565" s="4" t="s">
        <v>97</v>
      </c>
      <c r="N565" s="4" t="s">
        <v>537</v>
      </c>
      <c r="O565" s="4" t="s">
        <v>33</v>
      </c>
      <c r="P565" s="4" t="s">
        <v>12</v>
      </c>
      <c r="Q565" s="4">
        <v>1996</v>
      </c>
      <c r="S565" s="4" t="s">
        <v>1268</v>
      </c>
      <c r="W565" s="4" t="str">
        <f>CONCATENATE(O565,"_",P565)</f>
        <v>nő_egyetemi-főiskolai hallgató</v>
      </c>
      <c r="X565" s="4" t="str">
        <f>CONCATENATE(O565,"_",S565)</f>
        <v>nő_Bp.</v>
      </c>
      <c r="Y565" s="4" t="str">
        <f>CONCATENATE(O565,"_",M565,"_",P565)</f>
        <v>nő_Szent István Egyetem_egyetemi-főiskolai hallgató</v>
      </c>
      <c r="Z565" s="4" t="str">
        <f>CONCATENATE(O565,"_",P565)</f>
        <v>nő_egyetemi-főiskolai hallgató</v>
      </c>
      <c r="AA565" s="4" t="str">
        <f>CONCATENATE(O565,"_",R565)</f>
        <v>nő_</v>
      </c>
    </row>
    <row r="566" spans="1:27" ht="15">
      <c r="A566" s="4">
        <v>564</v>
      </c>
      <c r="B566" s="5">
        <f>COUNTIF($O$3:$O566,O566)</f>
        <v>439</v>
      </c>
      <c r="D566" s="3">
        <f>COUNTIF($X$3:$X566,X566)</f>
        <v>252</v>
      </c>
      <c r="G566" s="3">
        <f>COUNTIF($Y$3:$Y566,Y566)</f>
        <v>65</v>
      </c>
      <c r="J566" s="5">
        <v>577</v>
      </c>
      <c r="K566" s="5" t="s">
        <v>781</v>
      </c>
      <c r="L566" s="6">
        <v>0.01835648148148148</v>
      </c>
      <c r="M566" s="4" t="s">
        <v>16</v>
      </c>
      <c r="N566" s="4" t="s">
        <v>135</v>
      </c>
      <c r="O566" s="4" t="s">
        <v>11</v>
      </c>
      <c r="P566" s="4" t="s">
        <v>12</v>
      </c>
      <c r="Q566" s="4">
        <v>1984</v>
      </c>
      <c r="S566" s="4" t="s">
        <v>1268</v>
      </c>
      <c r="W566" s="4" t="str">
        <f>CONCATENATE(O566,"_",P566)</f>
        <v>férfi_egyetemi-főiskolai hallgató</v>
      </c>
      <c r="X566" s="4" t="str">
        <f>CONCATENATE(O566,"_",S566)</f>
        <v>férfi_Bp.</v>
      </c>
      <c r="Y566" s="4" t="str">
        <f>CONCATENATE(O566,"_",M566,"_",P566)</f>
        <v>férfi_Budapesti Műszaki és Gazdaságtudományi Egyetem_egyetemi-főiskolai hallgató</v>
      </c>
      <c r="Z566" s="4" t="str">
        <f>CONCATENATE(O566,"_",P566)</f>
        <v>férfi_egyetemi-főiskolai hallgató</v>
      </c>
      <c r="AA566" s="4" t="str">
        <f>CONCATENATE(O566,"_",R566)</f>
        <v>férfi_</v>
      </c>
    </row>
    <row r="567" spans="1:27" ht="15">
      <c r="A567" s="4">
        <v>565</v>
      </c>
      <c r="B567" s="5">
        <f>COUNTIF($O$3:$O567,O567)</f>
        <v>440</v>
      </c>
      <c r="D567" s="3">
        <f>COUNTIF($X$3:$X567,X567)</f>
        <v>253</v>
      </c>
      <c r="J567" s="5">
        <v>114</v>
      </c>
      <c r="K567" s="5" t="s">
        <v>782</v>
      </c>
      <c r="L567" s="6">
        <v>0.018414351851851852</v>
      </c>
      <c r="M567" s="4" t="s">
        <v>150</v>
      </c>
      <c r="N567" s="4" t="s">
        <v>783</v>
      </c>
      <c r="O567" s="4" t="s">
        <v>11</v>
      </c>
      <c r="P567" s="4" t="s">
        <v>12</v>
      </c>
      <c r="Q567" s="4">
        <v>1994</v>
      </c>
      <c r="S567" s="4" t="s">
        <v>1268</v>
      </c>
      <c r="W567" s="4" t="str">
        <f>CONCATENATE(O567,"_",P567)</f>
        <v>férfi_egyetemi-főiskolai hallgató</v>
      </c>
      <c r="X567" s="4" t="str">
        <f>CONCATENATE(O567,"_",S567)</f>
        <v>férfi_Bp.</v>
      </c>
      <c r="Y567" s="4" t="str">
        <f>CONCATENATE(O567,"_",M567,"_",P567)</f>
        <v>férfi_Semmelweis Egyetem_egyetemi-főiskolai hallgató</v>
      </c>
      <c r="Z567" s="4" t="str">
        <f>CONCATENATE(O567,"_",P567)</f>
        <v>férfi_egyetemi-főiskolai hallgató</v>
      </c>
      <c r="AA567" s="4" t="str">
        <f>CONCATENATE(O567,"_",R567)</f>
        <v>férfi_</v>
      </c>
    </row>
    <row r="568" spans="1:27" ht="15">
      <c r="A568" s="4">
        <v>566</v>
      </c>
      <c r="B568" s="5">
        <f>COUNTIF($O$3:$O568,O568)</f>
        <v>122</v>
      </c>
      <c r="D568" s="3">
        <f>COUNTIF($X$3:$X568,X568)</f>
        <v>91</v>
      </c>
      <c r="E568" s="3">
        <f>COUNTIF($Y$3:$Y568,Y568)</f>
        <v>49</v>
      </c>
      <c r="J568" s="5">
        <v>243</v>
      </c>
      <c r="K568" s="5" t="s">
        <v>784</v>
      </c>
      <c r="L568" s="6">
        <v>0.018414351851851852</v>
      </c>
      <c r="M568" s="4" t="s">
        <v>38</v>
      </c>
      <c r="N568" s="4" t="s">
        <v>41</v>
      </c>
      <c r="O568" s="4" t="s">
        <v>33</v>
      </c>
      <c r="P568" s="4" t="s">
        <v>12</v>
      </c>
      <c r="Q568" s="4">
        <v>1992</v>
      </c>
      <c r="S568" s="4" t="s">
        <v>1268</v>
      </c>
      <c r="W568" s="4" t="str">
        <f>CONCATENATE(O568,"_",P568)</f>
        <v>nő_egyetemi-főiskolai hallgató</v>
      </c>
      <c r="X568" s="4" t="str">
        <f>CONCATENATE(O568,"_",S568)</f>
        <v>nő_Bp.</v>
      </c>
      <c r="Y568" s="4" t="str">
        <f>CONCATENATE(O568,"_",M568,"_",P568)</f>
        <v>nő_Eötvös Loránd Tudományegyetem_egyetemi-főiskolai hallgató</v>
      </c>
      <c r="Z568" s="4" t="str">
        <f>CONCATENATE(O568,"_",P568)</f>
        <v>nő_egyetemi-főiskolai hallgató</v>
      </c>
      <c r="AA568" s="4" t="str">
        <f>CONCATENATE(O568,"_",R568)</f>
        <v>nő_</v>
      </c>
    </row>
    <row r="569" spans="1:27" ht="15">
      <c r="A569" s="4">
        <v>567</v>
      </c>
      <c r="B569" s="5">
        <f>COUNTIF($O$3:$O569,O569)</f>
        <v>123</v>
      </c>
      <c r="J569" s="5">
        <v>831</v>
      </c>
      <c r="K569" s="5" t="s">
        <v>785</v>
      </c>
      <c r="L569" s="6">
        <v>0.018425925925925925</v>
      </c>
      <c r="O569" s="4" t="s">
        <v>33</v>
      </c>
      <c r="P569" s="4" t="s">
        <v>17</v>
      </c>
      <c r="Q569" s="4">
        <v>1982</v>
      </c>
      <c r="W569" s="4" t="str">
        <f>CONCATENATE(O569,"_",P569)</f>
        <v>nő_egyéb</v>
      </c>
      <c r="X569" s="4" t="str">
        <f>CONCATENATE(O569,"_",S569)</f>
        <v>nő_</v>
      </c>
      <c r="Y569" s="4" t="str">
        <f>CONCATENATE(O569,"_",M569,"_",P569)</f>
        <v>nő__egyéb</v>
      </c>
      <c r="Z569" s="4" t="str">
        <f>CONCATENATE(O569,"_",P569)</f>
        <v>nő_egyéb</v>
      </c>
      <c r="AA569" s="4" t="str">
        <f>CONCATENATE(O569,"_",R569)</f>
        <v>nő_</v>
      </c>
    </row>
    <row r="570" spans="1:27" ht="15">
      <c r="A570" s="4">
        <v>568</v>
      </c>
      <c r="B570" s="5">
        <f>COUNTIF($O$3:$O570,O570)</f>
        <v>441</v>
      </c>
      <c r="J570" s="5">
        <v>682</v>
      </c>
      <c r="K570" s="5" t="s">
        <v>786</v>
      </c>
      <c r="L570" s="6">
        <v>0.018449074074074073</v>
      </c>
      <c r="O570" s="4" t="s">
        <v>11</v>
      </c>
      <c r="P570" s="4" t="s">
        <v>17</v>
      </c>
      <c r="Q570" s="4">
        <v>1980</v>
      </c>
      <c r="V570" s="4" t="s">
        <v>58</v>
      </c>
      <c r="W570" s="4" t="str">
        <f>CONCATENATE(O570,"_",P570)</f>
        <v>férfi_egyéb</v>
      </c>
      <c r="X570" s="4" t="str">
        <f>CONCATENATE(O570,"_",S570)</f>
        <v>férfi_</v>
      </c>
      <c r="Y570" s="4" t="str">
        <f>CONCATENATE(O570,"_",M570,"_",P570)</f>
        <v>férfi__egyéb</v>
      </c>
      <c r="Z570" s="4" t="str">
        <f>CONCATENATE(O570,"_",P570)</f>
        <v>férfi_egyéb</v>
      </c>
      <c r="AA570" s="4" t="str">
        <f>CONCATENATE(O570,"_",R570)</f>
        <v>férfi_</v>
      </c>
    </row>
    <row r="571" spans="1:27" ht="15">
      <c r="A571" s="4">
        <v>569</v>
      </c>
      <c r="B571" s="5">
        <f>COUNTIF($O$3:$O571,O571)</f>
        <v>124</v>
      </c>
      <c r="I571" s="3">
        <f>COUNTIF($AA$3:$AA571,AA571)</f>
        <v>6</v>
      </c>
      <c r="J571" s="5">
        <v>1272</v>
      </c>
      <c r="K571" s="5" t="s">
        <v>787</v>
      </c>
      <c r="L571" s="6">
        <v>0.018460648148148146</v>
      </c>
      <c r="O571" s="4" t="s">
        <v>33</v>
      </c>
      <c r="P571" s="4" t="s">
        <v>17</v>
      </c>
      <c r="Q571" s="4">
        <v>1972</v>
      </c>
      <c r="R571" s="4" t="s">
        <v>60</v>
      </c>
      <c r="V571" s="4" t="s">
        <v>1280</v>
      </c>
      <c r="W571" s="4" t="str">
        <f>CONCATENATE(O571,"_",P571)</f>
        <v>nő_egyéb</v>
      </c>
      <c r="X571" s="4" t="str">
        <f>CONCATENATE(O571,"_",S571)</f>
        <v>nő_</v>
      </c>
      <c r="Y571" s="4" t="str">
        <f>CONCATENATE(O571,"_",M571,"_",P571)</f>
        <v>nő__egyéb</v>
      </c>
      <c r="Z571" s="4" t="str">
        <f>CONCATENATE(O571,"_",P571)</f>
        <v>nő_egyéb</v>
      </c>
      <c r="AA571" s="4" t="str">
        <f>CONCATENATE(O571,"_",R571)</f>
        <v>nő_s1</v>
      </c>
    </row>
    <row r="572" spans="1:27" ht="15">
      <c r="A572" s="4">
        <v>570</v>
      </c>
      <c r="B572" s="5">
        <f>COUNTIF($O$3:$O572,O572)</f>
        <v>442</v>
      </c>
      <c r="I572" s="3">
        <f>COUNTIF($AA$3:$AA572,AA572)</f>
        <v>12</v>
      </c>
      <c r="J572" s="5">
        <v>939</v>
      </c>
      <c r="K572" s="5" t="s">
        <v>788</v>
      </c>
      <c r="L572" s="6">
        <v>0.018483796296296297</v>
      </c>
      <c r="O572" s="4" t="s">
        <v>11</v>
      </c>
      <c r="P572" s="4" t="s">
        <v>17</v>
      </c>
      <c r="Q572" s="4">
        <v>1964</v>
      </c>
      <c r="R572" s="4" t="s">
        <v>90</v>
      </c>
      <c r="V572" s="4" t="s">
        <v>327</v>
      </c>
      <c r="W572" s="4" t="str">
        <f>CONCATENATE(O572,"_",P572)</f>
        <v>férfi_egyéb</v>
      </c>
      <c r="X572" s="4" t="str">
        <f>CONCATENATE(O572,"_",S572)</f>
        <v>férfi_</v>
      </c>
      <c r="Y572" s="4" t="str">
        <f>CONCATENATE(O572,"_",M572,"_",P572)</f>
        <v>férfi__egyéb</v>
      </c>
      <c r="Z572" s="4" t="str">
        <f>CONCATENATE(O572,"_",P572)</f>
        <v>férfi_egyéb</v>
      </c>
      <c r="AA572" s="4" t="str">
        <f>CONCATENATE(O572,"_",R572)</f>
        <v>férfi_s2</v>
      </c>
    </row>
    <row r="573" spans="1:27" ht="15">
      <c r="A573" s="4">
        <v>571</v>
      </c>
      <c r="B573" s="5">
        <f>COUNTIF($O$3:$O573,O573)</f>
        <v>443</v>
      </c>
      <c r="D573" s="3">
        <f>COUNTIF($X$3:$X573,X573)</f>
        <v>254</v>
      </c>
      <c r="E573" s="3">
        <f>COUNTIF($Y$3:$Y573,Y573)</f>
        <v>105</v>
      </c>
      <c r="J573" s="5">
        <v>583</v>
      </c>
      <c r="K573" s="5" t="s">
        <v>789</v>
      </c>
      <c r="L573" s="6">
        <v>0.018483796296296297</v>
      </c>
      <c r="M573" s="4" t="s">
        <v>38</v>
      </c>
      <c r="N573" s="4" t="s">
        <v>56</v>
      </c>
      <c r="O573" s="4" t="s">
        <v>11</v>
      </c>
      <c r="P573" s="4" t="s">
        <v>12</v>
      </c>
      <c r="Q573" s="4">
        <v>1992</v>
      </c>
      <c r="S573" s="4" t="s">
        <v>1268</v>
      </c>
      <c r="W573" s="4" t="str">
        <f>CONCATENATE(O573,"_",P573)</f>
        <v>férfi_egyetemi-főiskolai hallgató</v>
      </c>
      <c r="X573" s="4" t="str">
        <f>CONCATENATE(O573,"_",S573)</f>
        <v>férfi_Bp.</v>
      </c>
      <c r="Y573" s="4" t="str">
        <f>CONCATENATE(O573,"_",M573,"_",P573)</f>
        <v>férfi_Eötvös Loránd Tudományegyetem_egyetemi-főiskolai hallgató</v>
      </c>
      <c r="Z573" s="4" t="str">
        <f>CONCATENATE(O573,"_",P573)</f>
        <v>férfi_egyetemi-főiskolai hallgató</v>
      </c>
      <c r="AA573" s="4" t="str">
        <f>CONCATENATE(O573,"_",R573)</f>
        <v>férfi_</v>
      </c>
    </row>
    <row r="574" spans="1:27" ht="15">
      <c r="A574" s="4">
        <v>572</v>
      </c>
      <c r="B574" s="5">
        <f>COUNTIF($O$3:$O574,O574)</f>
        <v>125</v>
      </c>
      <c r="D574" s="3">
        <f>COUNTIF($X$3:$X574,X574)</f>
        <v>92</v>
      </c>
      <c r="E574" s="3">
        <f>COUNTIF($Y$3:$Y574,Y574)</f>
        <v>50</v>
      </c>
      <c r="J574" s="5">
        <v>540</v>
      </c>
      <c r="K574" s="5" t="s">
        <v>790</v>
      </c>
      <c r="L574" s="6">
        <v>0.01849537037037037</v>
      </c>
      <c r="M574" s="4" t="s">
        <v>38</v>
      </c>
      <c r="N574" s="4" t="s">
        <v>41</v>
      </c>
      <c r="O574" s="4" t="s">
        <v>33</v>
      </c>
      <c r="P574" s="4" t="s">
        <v>12</v>
      </c>
      <c r="Q574" s="4">
        <v>1997</v>
      </c>
      <c r="S574" s="4" t="s">
        <v>1268</v>
      </c>
      <c r="W574" s="4" t="str">
        <f>CONCATENATE(O574,"_",P574)</f>
        <v>nő_egyetemi-főiskolai hallgató</v>
      </c>
      <c r="X574" s="4" t="str">
        <f>CONCATENATE(O574,"_",S574)</f>
        <v>nő_Bp.</v>
      </c>
      <c r="Y574" s="4" t="str">
        <f>CONCATENATE(O574,"_",M574,"_",P574)</f>
        <v>nő_Eötvös Loránd Tudományegyetem_egyetemi-főiskolai hallgató</v>
      </c>
      <c r="Z574" s="4" t="str">
        <f>CONCATENATE(O574,"_",P574)</f>
        <v>nő_egyetemi-főiskolai hallgató</v>
      </c>
      <c r="AA574" s="4" t="str">
        <f>CONCATENATE(O574,"_",R574)</f>
        <v>nő_</v>
      </c>
    </row>
    <row r="575" spans="1:27" ht="15">
      <c r="A575" s="4">
        <v>573</v>
      </c>
      <c r="B575" s="5">
        <f>COUNTIF($O$3:$O575,O575)</f>
        <v>126</v>
      </c>
      <c r="D575" s="3">
        <f>COUNTIF($X$3:$X575,X575)</f>
        <v>93</v>
      </c>
      <c r="F575" s="3">
        <f>COUNTIF($Y$3:$Y575,Y575)</f>
        <v>3</v>
      </c>
      <c r="I575" s="3">
        <f>COUNTIF($AA$3:$AA575,AA575)</f>
        <v>7</v>
      </c>
      <c r="J575" s="5">
        <v>788</v>
      </c>
      <c r="K575" s="5" t="s">
        <v>791</v>
      </c>
      <c r="L575" s="6">
        <v>0.01851851851851852</v>
      </c>
      <c r="M575" s="4" t="s">
        <v>38</v>
      </c>
      <c r="O575" s="4" t="s">
        <v>33</v>
      </c>
      <c r="P575" s="4" t="s">
        <v>110</v>
      </c>
      <c r="Q575" s="4">
        <v>1974</v>
      </c>
      <c r="R575" s="4" t="s">
        <v>60</v>
      </c>
      <c r="S575" s="4" t="s">
        <v>1268</v>
      </c>
      <c r="W575" s="4" t="str">
        <f>CONCATENATE(O575,"_",P575)</f>
        <v>nő_szenior egyetemi-főiskolai alkalmazott</v>
      </c>
      <c r="X575" s="4" t="str">
        <f>CONCATENATE(O575,"_",S575)</f>
        <v>nő_Bp.</v>
      </c>
      <c r="Y575" s="4" t="str">
        <f>CONCATENATE(O575,"_",M575,"_",P575)</f>
        <v>nő_Eötvös Loránd Tudományegyetem_szenior egyetemi-főiskolai alkalmazott</v>
      </c>
      <c r="Z575" s="4" t="str">
        <f>CONCATENATE(O575,"_",P575)</f>
        <v>nő_szenior egyetemi-főiskolai alkalmazott</v>
      </c>
      <c r="AA575" s="4" t="str">
        <f>CONCATENATE(O575,"_",R575)</f>
        <v>nő_s1</v>
      </c>
    </row>
    <row r="576" spans="1:27" ht="15">
      <c r="A576" s="4">
        <v>574</v>
      </c>
      <c r="B576" s="5">
        <f>COUNTIF($O$3:$O576,O576)</f>
        <v>444</v>
      </c>
      <c r="D576" s="3">
        <f>COUNTIF($X$3:$X576,X576)</f>
        <v>255</v>
      </c>
      <c r="E576" s="3">
        <f>COUNTIF($Y$3:$Y576,Y576)</f>
        <v>106</v>
      </c>
      <c r="J576" s="5">
        <v>17</v>
      </c>
      <c r="K576" s="5" t="s">
        <v>792</v>
      </c>
      <c r="L576" s="6">
        <v>0.018541666666666668</v>
      </c>
      <c r="M576" s="4" t="s">
        <v>38</v>
      </c>
      <c r="N576" s="4" t="s">
        <v>375</v>
      </c>
      <c r="O576" s="4" t="s">
        <v>11</v>
      </c>
      <c r="P576" s="4" t="s">
        <v>12</v>
      </c>
      <c r="Q576" s="4">
        <v>1995</v>
      </c>
      <c r="S576" s="4" t="s">
        <v>1268</v>
      </c>
      <c r="W576" s="4" t="str">
        <f>CONCATENATE(O576,"_",P576)</f>
        <v>férfi_egyetemi-főiskolai hallgató</v>
      </c>
      <c r="X576" s="4" t="str">
        <f>CONCATENATE(O576,"_",S576)</f>
        <v>férfi_Bp.</v>
      </c>
      <c r="Y576" s="4" t="str">
        <f>CONCATENATE(O576,"_",M576,"_",P576)</f>
        <v>férfi_Eötvös Loránd Tudományegyetem_egyetemi-főiskolai hallgató</v>
      </c>
      <c r="Z576" s="4" t="str">
        <f>CONCATENATE(O576,"_",P576)</f>
        <v>férfi_egyetemi-főiskolai hallgató</v>
      </c>
      <c r="AA576" s="4" t="str">
        <f>CONCATENATE(O576,"_",R576)</f>
        <v>férfi_</v>
      </c>
    </row>
    <row r="577" spans="1:27" ht="15">
      <c r="A577" s="4">
        <v>575</v>
      </c>
      <c r="B577" s="5">
        <f>COUNTIF($O$3:$O577,O577)</f>
        <v>127</v>
      </c>
      <c r="J577" s="5">
        <v>869</v>
      </c>
      <c r="K577" s="5" t="s">
        <v>793</v>
      </c>
      <c r="L577" s="6">
        <v>0.01855324074074074</v>
      </c>
      <c r="O577" s="4" t="s">
        <v>33</v>
      </c>
      <c r="P577" s="4" t="s">
        <v>17</v>
      </c>
      <c r="Q577" s="4">
        <v>1988</v>
      </c>
      <c r="V577" s="4" t="s">
        <v>58</v>
      </c>
      <c r="W577" s="4" t="str">
        <f>CONCATENATE(O577,"_",P577)</f>
        <v>nő_egyéb</v>
      </c>
      <c r="X577" s="4" t="str">
        <f>CONCATENATE(O577,"_",S577)</f>
        <v>nő_</v>
      </c>
      <c r="Y577" s="4" t="str">
        <f>CONCATENATE(O577,"_",M577,"_",P577)</f>
        <v>nő__egyéb</v>
      </c>
      <c r="Z577" s="4" t="str">
        <f>CONCATENATE(O577,"_",P577)</f>
        <v>nő_egyéb</v>
      </c>
      <c r="AA577" s="4" t="str">
        <f>CONCATENATE(O577,"_",R577)</f>
        <v>nő_</v>
      </c>
    </row>
    <row r="578" spans="1:27" ht="15">
      <c r="A578" s="4">
        <v>576</v>
      </c>
      <c r="B578" s="5">
        <f>COUNTIF($O$3:$O578,O578)</f>
        <v>445</v>
      </c>
      <c r="I578" s="3">
        <f>COUNTIF($AA$3:$AA578,AA578)</f>
        <v>47</v>
      </c>
      <c r="J578" s="5">
        <v>911</v>
      </c>
      <c r="K578" s="5" t="s">
        <v>794</v>
      </c>
      <c r="L578" s="6">
        <v>0.018564814814814815</v>
      </c>
      <c r="O578" s="4" t="s">
        <v>11</v>
      </c>
      <c r="P578" s="4" t="s">
        <v>17</v>
      </c>
      <c r="Q578" s="4">
        <v>1976</v>
      </c>
      <c r="R578" s="4" t="s">
        <v>60</v>
      </c>
      <c r="W578" s="4" t="str">
        <f>CONCATENATE(O578,"_",P578)</f>
        <v>férfi_egyéb</v>
      </c>
      <c r="X578" s="4" t="str">
        <f>CONCATENATE(O578,"_",S578)</f>
        <v>férfi_</v>
      </c>
      <c r="Y578" s="4" t="str">
        <f>CONCATENATE(O578,"_",M578,"_",P578)</f>
        <v>férfi__egyéb</v>
      </c>
      <c r="Z578" s="4" t="str">
        <f>CONCATENATE(O578,"_",P578)</f>
        <v>férfi_egyéb</v>
      </c>
      <c r="AA578" s="4" t="str">
        <f>CONCATENATE(O578,"_",R578)</f>
        <v>férfi_s1</v>
      </c>
    </row>
    <row r="579" spans="1:27" ht="15">
      <c r="A579" s="4">
        <v>577</v>
      </c>
      <c r="B579" s="5">
        <f>COUNTIF($O$3:$O579,O579)</f>
        <v>446</v>
      </c>
      <c r="I579" s="3">
        <f>COUNTIF($AA$3:$AA579,AA579)</f>
        <v>13</v>
      </c>
      <c r="J579" s="5">
        <v>294</v>
      </c>
      <c r="K579" s="5" t="s">
        <v>795</v>
      </c>
      <c r="L579" s="6">
        <v>0.01857638888888889</v>
      </c>
      <c r="O579" s="4" t="s">
        <v>11</v>
      </c>
      <c r="P579" s="4" t="s">
        <v>17</v>
      </c>
      <c r="Q579" s="4">
        <v>1965</v>
      </c>
      <c r="R579" s="4" t="s">
        <v>90</v>
      </c>
      <c r="W579" s="4" t="str">
        <f>CONCATENATE(O579,"_",P579)</f>
        <v>férfi_egyéb</v>
      </c>
      <c r="X579" s="4" t="str">
        <f>CONCATENATE(O579,"_",S579)</f>
        <v>férfi_</v>
      </c>
      <c r="Y579" s="4" t="str">
        <f>CONCATENATE(O579,"_",M579,"_",P579)</f>
        <v>férfi__egyéb</v>
      </c>
      <c r="Z579" s="4" t="str">
        <f>CONCATENATE(O579,"_",P579)</f>
        <v>férfi_egyéb</v>
      </c>
      <c r="AA579" s="4" t="str">
        <f>CONCATENATE(O579,"_",R579)</f>
        <v>férfi_s2</v>
      </c>
    </row>
    <row r="580" spans="1:27" ht="15">
      <c r="A580" s="4">
        <v>578</v>
      </c>
      <c r="B580" s="5">
        <f>COUNTIF($O$3:$O580,O580)</f>
        <v>447</v>
      </c>
      <c r="D580" s="3">
        <f>COUNTIF($X$3:$X580,X580)</f>
        <v>256</v>
      </c>
      <c r="F580" s="3">
        <f>COUNTIF($Y$3:$Y580,Y580)</f>
        <v>22</v>
      </c>
      <c r="J580" s="5">
        <v>80</v>
      </c>
      <c r="K580" s="5" t="s">
        <v>796</v>
      </c>
      <c r="L580" s="6">
        <v>0.01857638888888889</v>
      </c>
      <c r="M580" s="4" t="s">
        <v>38</v>
      </c>
      <c r="N580" s="4" t="s">
        <v>41</v>
      </c>
      <c r="O580" s="4" t="s">
        <v>11</v>
      </c>
      <c r="P580" s="4" t="s">
        <v>110</v>
      </c>
      <c r="Q580" s="4">
        <v>1978</v>
      </c>
      <c r="S580" s="4" t="s">
        <v>1268</v>
      </c>
      <c r="T580" s="4" t="s">
        <v>797</v>
      </c>
      <c r="W580" s="4" t="str">
        <f>CONCATENATE(O580,"_",P580)</f>
        <v>férfi_szenior egyetemi-főiskolai alkalmazott</v>
      </c>
      <c r="X580" s="4" t="str">
        <f>CONCATENATE(O580,"_",S580)</f>
        <v>férfi_Bp.</v>
      </c>
      <c r="Y580" s="4" t="str">
        <f>CONCATENATE(O580,"_",M580,"_",P580)</f>
        <v>férfi_Eötvös Loránd Tudományegyetem_szenior egyetemi-főiskolai alkalmazott</v>
      </c>
      <c r="Z580" s="4" t="str">
        <f>CONCATENATE(O580,"_",P580)</f>
        <v>férfi_szenior egyetemi-főiskolai alkalmazott</v>
      </c>
      <c r="AA580" s="4" t="str">
        <f>CONCATENATE(O580,"_",R580)</f>
        <v>férfi_</v>
      </c>
    </row>
    <row r="581" spans="1:27" ht="15">
      <c r="A581" s="4">
        <v>579</v>
      </c>
      <c r="B581" s="5">
        <f>COUNTIF($O$3:$O581,O581)</f>
        <v>448</v>
      </c>
      <c r="C581" s="2">
        <f>COUNTIF($W$3:$W581,W581)</f>
        <v>17</v>
      </c>
      <c r="J581" s="5">
        <v>1121</v>
      </c>
      <c r="K581" s="5" t="s">
        <v>798</v>
      </c>
      <c r="L581" s="6">
        <v>0.018587962962962962</v>
      </c>
      <c r="M581" s="4" t="s">
        <v>799</v>
      </c>
      <c r="O581" s="4" t="s">
        <v>11</v>
      </c>
      <c r="P581" s="4" t="s">
        <v>47</v>
      </c>
      <c r="Q581" s="4">
        <v>2005</v>
      </c>
      <c r="U581" s="4" t="s">
        <v>800</v>
      </c>
      <c r="W581" s="4" t="str">
        <f>CONCATENATE(O581,"_",P581)</f>
        <v>férfi_közoktatásban tanuló</v>
      </c>
      <c r="X581" s="4" t="str">
        <f>CONCATENATE(O581,"_",S581)</f>
        <v>férfi_</v>
      </c>
      <c r="Y581" s="4" t="str">
        <f>CONCATENATE(O581,"_",M581,"_",P581)</f>
        <v>férfi_Városligeti Magyar-Angol Két Tanítási Nyelvű Által_közoktatásban tanuló</v>
      </c>
      <c r="Z581" s="4" t="str">
        <f>CONCATENATE(O581,"_",P581)</f>
        <v>férfi_közoktatásban tanuló</v>
      </c>
      <c r="AA581" s="4" t="str">
        <f>CONCATENATE(O581,"_",R581)</f>
        <v>férfi_</v>
      </c>
    </row>
    <row r="582" spans="1:27" ht="15">
      <c r="A582" s="4">
        <v>580</v>
      </c>
      <c r="B582" s="5">
        <f>COUNTIF($O$3:$O582,O582)</f>
        <v>128</v>
      </c>
      <c r="D582" s="3">
        <f>COUNTIF($X$3:$X582,X582)</f>
        <v>94</v>
      </c>
      <c r="E582" s="3">
        <f>COUNTIF($Y$3:$Y582,Y582)</f>
        <v>51</v>
      </c>
      <c r="J582" s="5">
        <v>671</v>
      </c>
      <c r="K582" s="5" t="s">
        <v>801</v>
      </c>
      <c r="L582" s="6">
        <v>0.018599537037037036</v>
      </c>
      <c r="M582" s="4" t="s">
        <v>38</v>
      </c>
      <c r="N582" s="4" t="s">
        <v>41</v>
      </c>
      <c r="O582" s="4" t="s">
        <v>33</v>
      </c>
      <c r="P582" s="4" t="s">
        <v>12</v>
      </c>
      <c r="Q582" s="4">
        <v>1993</v>
      </c>
      <c r="S582" s="4" t="s">
        <v>1268</v>
      </c>
      <c r="T582" s="4" t="s">
        <v>414</v>
      </c>
      <c r="W582" s="4" t="str">
        <f>CONCATENATE(O582,"_",P582)</f>
        <v>nő_egyetemi-főiskolai hallgató</v>
      </c>
      <c r="X582" s="4" t="str">
        <f>CONCATENATE(O582,"_",S582)</f>
        <v>nő_Bp.</v>
      </c>
      <c r="Y582" s="4" t="str">
        <f>CONCATENATE(O582,"_",M582,"_",P582)</f>
        <v>nő_Eötvös Loránd Tudományegyetem_egyetemi-főiskolai hallgató</v>
      </c>
      <c r="Z582" s="4" t="str">
        <f>CONCATENATE(O582,"_",P582)</f>
        <v>nő_egyetemi-főiskolai hallgató</v>
      </c>
      <c r="AA582" s="4" t="str">
        <f>CONCATENATE(O582,"_",R582)</f>
        <v>nő_</v>
      </c>
    </row>
    <row r="583" spans="1:27" ht="15">
      <c r="A583" s="4">
        <v>581</v>
      </c>
      <c r="B583" s="5">
        <f>COUNTIF($O$3:$O583,O583)</f>
        <v>449</v>
      </c>
      <c r="J583" s="5">
        <v>998</v>
      </c>
      <c r="K583" s="5" t="s">
        <v>802</v>
      </c>
      <c r="L583" s="6">
        <v>0.018599537037037036</v>
      </c>
      <c r="O583" s="4" t="s">
        <v>11</v>
      </c>
      <c r="P583" s="4" t="s">
        <v>17</v>
      </c>
      <c r="Q583" s="4">
        <v>1981</v>
      </c>
      <c r="W583" s="4" t="str">
        <f>CONCATENATE(O583,"_",P583)</f>
        <v>férfi_egyéb</v>
      </c>
      <c r="X583" s="4" t="str">
        <f>CONCATENATE(O583,"_",S583)</f>
        <v>férfi_</v>
      </c>
      <c r="Y583" s="4" t="str">
        <f>CONCATENATE(O583,"_",M583,"_",P583)</f>
        <v>férfi__egyéb</v>
      </c>
      <c r="Z583" s="4" t="str">
        <f>CONCATENATE(O583,"_",P583)</f>
        <v>férfi_egyéb</v>
      </c>
      <c r="AA583" s="4" t="str">
        <f>CONCATENATE(O583,"_",R583)</f>
        <v>férfi_</v>
      </c>
    </row>
    <row r="584" spans="1:27" ht="15">
      <c r="A584" s="4">
        <v>582</v>
      </c>
      <c r="B584" s="5">
        <f>COUNTIF($O$3:$O584,O584)</f>
        <v>450</v>
      </c>
      <c r="J584" s="5">
        <v>344</v>
      </c>
      <c r="K584" s="5" t="s">
        <v>803</v>
      </c>
      <c r="L584" s="6">
        <v>0.018599537037037036</v>
      </c>
      <c r="O584" s="4" t="s">
        <v>11</v>
      </c>
      <c r="P584" s="4" t="s">
        <v>17</v>
      </c>
      <c r="Q584" s="4">
        <v>1980</v>
      </c>
      <c r="V584" s="4" t="s">
        <v>58</v>
      </c>
      <c r="W584" s="4" t="str">
        <f>CONCATENATE(O584,"_",P584)</f>
        <v>férfi_egyéb</v>
      </c>
      <c r="X584" s="4" t="str">
        <f>CONCATENATE(O584,"_",S584)</f>
        <v>férfi_</v>
      </c>
      <c r="Y584" s="4" t="str">
        <f>CONCATENATE(O584,"_",M584,"_",P584)</f>
        <v>férfi__egyéb</v>
      </c>
      <c r="Z584" s="4" t="str">
        <f>CONCATENATE(O584,"_",P584)</f>
        <v>férfi_egyéb</v>
      </c>
      <c r="AA584" s="4" t="str">
        <f>CONCATENATE(O584,"_",R584)</f>
        <v>férfi_</v>
      </c>
    </row>
    <row r="585" spans="1:27" ht="15">
      <c r="A585" s="4">
        <v>583</v>
      </c>
      <c r="B585" s="5">
        <f>COUNTIF($O$3:$O585,O585)</f>
        <v>129</v>
      </c>
      <c r="D585" s="3">
        <f>COUNTIF($X$3:$X585,X585)</f>
        <v>95</v>
      </c>
      <c r="E585" s="3">
        <f>COUNTIF($Y$3:$Y585,Y585)</f>
        <v>52</v>
      </c>
      <c r="J585" s="5">
        <v>853</v>
      </c>
      <c r="K585" s="5" t="s">
        <v>804</v>
      </c>
      <c r="L585" s="6">
        <v>0.018599537037037036</v>
      </c>
      <c r="M585" s="4" t="s">
        <v>38</v>
      </c>
      <c r="N585" s="4" t="s">
        <v>805</v>
      </c>
      <c r="O585" s="4" t="s">
        <v>33</v>
      </c>
      <c r="P585" s="4" t="s">
        <v>12</v>
      </c>
      <c r="Q585" s="4">
        <v>1996</v>
      </c>
      <c r="S585" s="4" t="s">
        <v>1268</v>
      </c>
      <c r="V585" s="4" t="s">
        <v>266</v>
      </c>
      <c r="W585" s="4" t="str">
        <f>CONCATENATE(O585,"_",P585)</f>
        <v>nő_egyetemi-főiskolai hallgató</v>
      </c>
      <c r="X585" s="4" t="str">
        <f>CONCATENATE(O585,"_",S585)</f>
        <v>nő_Bp.</v>
      </c>
      <c r="Y585" s="4" t="str">
        <f>CONCATENATE(O585,"_",M585,"_",P585)</f>
        <v>nő_Eötvös Loránd Tudományegyetem_egyetemi-főiskolai hallgató</v>
      </c>
      <c r="Z585" s="4" t="str">
        <f>CONCATENATE(O585,"_",P585)</f>
        <v>nő_egyetemi-főiskolai hallgató</v>
      </c>
      <c r="AA585" s="4" t="str">
        <f>CONCATENATE(O585,"_",R585)</f>
        <v>nő_</v>
      </c>
    </row>
    <row r="586" spans="1:27" ht="15">
      <c r="A586" s="4">
        <v>584</v>
      </c>
      <c r="B586" s="5">
        <f>COUNTIF($O$3:$O586,O586)</f>
        <v>130</v>
      </c>
      <c r="D586" s="3">
        <f>COUNTIF($X$3:$X586,X586)</f>
        <v>96</v>
      </c>
      <c r="E586" s="3">
        <f>COUNTIF($Y$3:$Y586,Y586)</f>
        <v>53</v>
      </c>
      <c r="J586" s="5">
        <v>26</v>
      </c>
      <c r="K586" s="5" t="s">
        <v>806</v>
      </c>
      <c r="L586" s="6">
        <v>0.018599537037037036</v>
      </c>
      <c r="M586" s="4" t="s">
        <v>38</v>
      </c>
      <c r="N586" s="4" t="s">
        <v>375</v>
      </c>
      <c r="O586" s="4" t="s">
        <v>33</v>
      </c>
      <c r="P586" s="4" t="s">
        <v>12</v>
      </c>
      <c r="Q586" s="4">
        <v>1996</v>
      </c>
      <c r="S586" s="4" t="s">
        <v>1268</v>
      </c>
      <c r="W586" s="4" t="str">
        <f>CONCATENATE(O586,"_",P586)</f>
        <v>nő_egyetemi-főiskolai hallgató</v>
      </c>
      <c r="X586" s="4" t="str">
        <f>CONCATENATE(O586,"_",S586)</f>
        <v>nő_Bp.</v>
      </c>
      <c r="Y586" s="4" t="str">
        <f>CONCATENATE(O586,"_",M586,"_",P586)</f>
        <v>nő_Eötvös Loránd Tudományegyetem_egyetemi-főiskolai hallgató</v>
      </c>
      <c r="Z586" s="4" t="str">
        <f>CONCATENATE(O586,"_",P586)</f>
        <v>nő_egyetemi-főiskolai hallgató</v>
      </c>
      <c r="AA586" s="4" t="str">
        <f>CONCATENATE(O586,"_",R586)</f>
        <v>nő_</v>
      </c>
    </row>
    <row r="587" spans="1:27" ht="15">
      <c r="A587" s="4">
        <v>585</v>
      </c>
      <c r="B587" s="5">
        <f>COUNTIF($O$3:$O587,O587)</f>
        <v>451</v>
      </c>
      <c r="J587" s="5">
        <v>614</v>
      </c>
      <c r="K587" s="5" t="s">
        <v>807</v>
      </c>
      <c r="L587" s="6">
        <v>0.018599537037037036</v>
      </c>
      <c r="O587" s="4" t="s">
        <v>11</v>
      </c>
      <c r="P587" s="4" t="s">
        <v>17</v>
      </c>
      <c r="Q587" s="4">
        <v>1985</v>
      </c>
      <c r="V587" s="4" t="s">
        <v>58</v>
      </c>
      <c r="W587" s="4" t="str">
        <f>CONCATENATE(O587,"_",P587)</f>
        <v>férfi_egyéb</v>
      </c>
      <c r="X587" s="4" t="str">
        <f>CONCATENATE(O587,"_",S587)</f>
        <v>férfi_</v>
      </c>
      <c r="Y587" s="4" t="str">
        <f>CONCATENATE(O587,"_",M587,"_",P587)</f>
        <v>férfi__egyéb</v>
      </c>
      <c r="Z587" s="4" t="str">
        <f>CONCATENATE(O587,"_",P587)</f>
        <v>férfi_egyéb</v>
      </c>
      <c r="AA587" s="4" t="str">
        <f>CONCATENATE(O587,"_",R587)</f>
        <v>férfi_</v>
      </c>
    </row>
    <row r="588" spans="1:27" ht="15">
      <c r="A588" s="4">
        <v>586</v>
      </c>
      <c r="B588" s="5">
        <f>COUNTIF($O$3:$O588,O588)</f>
        <v>131</v>
      </c>
      <c r="I588" s="3">
        <f>COUNTIF($AA$3:$AA588,AA588)</f>
        <v>8</v>
      </c>
      <c r="J588" s="5">
        <v>699</v>
      </c>
      <c r="K588" s="5" t="s">
        <v>808</v>
      </c>
      <c r="L588" s="6">
        <v>0.01861111111111111</v>
      </c>
      <c r="O588" s="4" t="s">
        <v>33</v>
      </c>
      <c r="P588" s="4" t="s">
        <v>17</v>
      </c>
      <c r="Q588" s="4">
        <v>1976</v>
      </c>
      <c r="R588" s="4" t="s">
        <v>60</v>
      </c>
      <c r="V588" s="4" t="s">
        <v>58</v>
      </c>
      <c r="W588" s="4" t="str">
        <f>CONCATENATE(O588,"_",P588)</f>
        <v>nő_egyéb</v>
      </c>
      <c r="X588" s="4" t="str">
        <f>CONCATENATE(O588,"_",S588)</f>
        <v>nő_</v>
      </c>
      <c r="Y588" s="4" t="str">
        <f>CONCATENATE(O588,"_",M588,"_",P588)</f>
        <v>nő__egyéb</v>
      </c>
      <c r="Z588" s="4" t="str">
        <f>CONCATENATE(O588,"_",P588)</f>
        <v>nő_egyéb</v>
      </c>
      <c r="AA588" s="4" t="str">
        <f>CONCATENATE(O588,"_",R588)</f>
        <v>nő_s1</v>
      </c>
    </row>
    <row r="589" spans="1:27" ht="15">
      <c r="A589" s="4">
        <v>587</v>
      </c>
      <c r="B589" s="5">
        <f>COUNTIF($O$3:$O589,O589)</f>
        <v>132</v>
      </c>
      <c r="D589" s="3">
        <f>COUNTIF($X$3:$X589,X589)</f>
        <v>97</v>
      </c>
      <c r="E589" s="3">
        <f>COUNTIF($Y$3:$Y589,Y589)</f>
        <v>54</v>
      </c>
      <c r="J589" s="5">
        <v>359</v>
      </c>
      <c r="K589" s="5" t="s">
        <v>809</v>
      </c>
      <c r="L589" s="6">
        <v>0.018622685185185183</v>
      </c>
      <c r="M589" s="4" t="s">
        <v>38</v>
      </c>
      <c r="N589" s="4" t="s">
        <v>339</v>
      </c>
      <c r="O589" s="4" t="s">
        <v>33</v>
      </c>
      <c r="P589" s="4" t="s">
        <v>12</v>
      </c>
      <c r="Q589" s="4">
        <v>1994</v>
      </c>
      <c r="S589" s="4" t="s">
        <v>1268</v>
      </c>
      <c r="W589" s="4" t="str">
        <f>CONCATENATE(O589,"_",P589)</f>
        <v>nő_egyetemi-főiskolai hallgató</v>
      </c>
      <c r="X589" s="4" t="str">
        <f>CONCATENATE(O589,"_",S589)</f>
        <v>nő_Bp.</v>
      </c>
      <c r="Y589" s="4" t="str">
        <f>CONCATENATE(O589,"_",M589,"_",P589)</f>
        <v>nő_Eötvös Loránd Tudományegyetem_egyetemi-főiskolai hallgató</v>
      </c>
      <c r="Z589" s="4" t="str">
        <f>CONCATENATE(O589,"_",P589)</f>
        <v>nő_egyetemi-főiskolai hallgató</v>
      </c>
      <c r="AA589" s="4" t="str">
        <f>CONCATENATE(O589,"_",R589)</f>
        <v>nő_</v>
      </c>
    </row>
    <row r="590" spans="1:27" ht="15">
      <c r="A590" s="4">
        <v>588</v>
      </c>
      <c r="B590" s="5">
        <f>COUNTIF($O$3:$O590,O590)</f>
        <v>133</v>
      </c>
      <c r="D590" s="3">
        <f>COUNTIF($X$3:$X590,X590)</f>
        <v>98</v>
      </c>
      <c r="E590" s="3">
        <f>COUNTIF($Y$3:$Y590,Y590)</f>
        <v>55</v>
      </c>
      <c r="J590" s="5">
        <v>1188</v>
      </c>
      <c r="K590" s="5" t="s">
        <v>810</v>
      </c>
      <c r="L590" s="6">
        <v>0.018634259259259257</v>
      </c>
      <c r="M590" s="4" t="s">
        <v>38</v>
      </c>
      <c r="N590" s="4" t="s">
        <v>56</v>
      </c>
      <c r="O590" s="4" t="s">
        <v>33</v>
      </c>
      <c r="P590" s="4" t="s">
        <v>12</v>
      </c>
      <c r="Q590" s="4">
        <v>1996</v>
      </c>
      <c r="S590" s="4" t="s">
        <v>1268</v>
      </c>
      <c r="W590" s="4" t="str">
        <f>CONCATENATE(O590,"_",P590)</f>
        <v>nő_egyetemi-főiskolai hallgató</v>
      </c>
      <c r="X590" s="4" t="str">
        <f>CONCATENATE(O590,"_",S590)</f>
        <v>nő_Bp.</v>
      </c>
      <c r="Y590" s="4" t="str">
        <f>CONCATENATE(O590,"_",M590,"_",P590)</f>
        <v>nő_Eötvös Loránd Tudományegyetem_egyetemi-főiskolai hallgató</v>
      </c>
      <c r="Z590" s="4" t="str">
        <f>CONCATENATE(O590,"_",P590)</f>
        <v>nő_egyetemi-főiskolai hallgató</v>
      </c>
      <c r="AA590" s="4" t="str">
        <f>CONCATENATE(O590,"_",R590)</f>
        <v>nő_</v>
      </c>
    </row>
    <row r="591" spans="1:27" ht="15">
      <c r="A591" s="4">
        <v>589</v>
      </c>
      <c r="B591" s="5">
        <f>COUNTIF($O$3:$O591,O591)</f>
        <v>134</v>
      </c>
      <c r="D591" s="3">
        <f>COUNTIF($X$3:$X591,X591)</f>
        <v>99</v>
      </c>
      <c r="E591" s="3">
        <f>COUNTIF($Y$3:$Y591,Y591)</f>
        <v>56</v>
      </c>
      <c r="J591" s="5">
        <v>854</v>
      </c>
      <c r="K591" s="5" t="s">
        <v>811</v>
      </c>
      <c r="L591" s="6">
        <v>0.018645833333333334</v>
      </c>
      <c r="M591" s="4" t="s">
        <v>38</v>
      </c>
      <c r="N591" s="4" t="s">
        <v>316</v>
      </c>
      <c r="O591" s="4" t="s">
        <v>33</v>
      </c>
      <c r="P591" s="4" t="s">
        <v>12</v>
      </c>
      <c r="Q591" s="4">
        <v>1997</v>
      </c>
      <c r="S591" s="4" t="s">
        <v>1268</v>
      </c>
      <c r="W591" s="4" t="str">
        <f>CONCATENATE(O591,"_",P591)</f>
        <v>nő_egyetemi-főiskolai hallgató</v>
      </c>
      <c r="X591" s="4" t="str">
        <f>CONCATENATE(O591,"_",S591)</f>
        <v>nő_Bp.</v>
      </c>
      <c r="Y591" s="4" t="str">
        <f>CONCATENATE(O591,"_",M591,"_",P591)</f>
        <v>nő_Eötvös Loránd Tudományegyetem_egyetemi-főiskolai hallgató</v>
      </c>
      <c r="Z591" s="4" t="str">
        <f>CONCATENATE(O591,"_",P591)</f>
        <v>nő_egyetemi-főiskolai hallgató</v>
      </c>
      <c r="AA591" s="4" t="str">
        <f>CONCATENATE(O591,"_",R591)</f>
        <v>nő_</v>
      </c>
    </row>
    <row r="592" spans="1:27" ht="15">
      <c r="A592" s="4">
        <v>590</v>
      </c>
      <c r="B592" s="5">
        <f>COUNTIF($O$3:$O592,O592)</f>
        <v>452</v>
      </c>
      <c r="D592" s="3">
        <f>COUNTIF($X$3:$X592,X592)</f>
        <v>257</v>
      </c>
      <c r="E592" s="3">
        <f>COUNTIF($Y$3:$Y592,Y592)</f>
        <v>107</v>
      </c>
      <c r="J592" s="5">
        <v>202</v>
      </c>
      <c r="K592" s="5" t="s">
        <v>812</v>
      </c>
      <c r="L592" s="6">
        <v>0.01866898148148148</v>
      </c>
      <c r="M592" s="4" t="s">
        <v>38</v>
      </c>
      <c r="N592" s="4" t="s">
        <v>109</v>
      </c>
      <c r="O592" s="4" t="s">
        <v>11</v>
      </c>
      <c r="P592" s="4" t="s">
        <v>12</v>
      </c>
      <c r="Q592" s="4">
        <v>1992</v>
      </c>
      <c r="S592" s="4" t="s">
        <v>1268</v>
      </c>
      <c r="W592" s="4" t="str">
        <f>CONCATENATE(O592,"_",P592)</f>
        <v>férfi_egyetemi-főiskolai hallgató</v>
      </c>
      <c r="X592" s="4" t="str">
        <f>CONCATENATE(O592,"_",S592)</f>
        <v>férfi_Bp.</v>
      </c>
      <c r="Y592" s="4" t="str">
        <f>CONCATENATE(O592,"_",M592,"_",P592)</f>
        <v>férfi_Eötvös Loránd Tudományegyetem_egyetemi-főiskolai hallgató</v>
      </c>
      <c r="Z592" s="4" t="str">
        <f>CONCATENATE(O592,"_",P592)</f>
        <v>férfi_egyetemi-főiskolai hallgató</v>
      </c>
      <c r="AA592" s="4" t="str">
        <f>CONCATENATE(O592,"_",R592)</f>
        <v>férfi_</v>
      </c>
    </row>
    <row r="593" spans="1:27" ht="15">
      <c r="A593" s="4">
        <v>591</v>
      </c>
      <c r="B593" s="5">
        <f>COUNTIF($O$3:$O593,O593)</f>
        <v>453</v>
      </c>
      <c r="I593" s="3">
        <f>COUNTIF($AA$3:$AA593,AA593)</f>
        <v>48</v>
      </c>
      <c r="J593" s="5">
        <v>299</v>
      </c>
      <c r="K593" s="5" t="s">
        <v>813</v>
      </c>
      <c r="L593" s="6">
        <v>0.01866898148148148</v>
      </c>
      <c r="O593" s="4" t="s">
        <v>11</v>
      </c>
      <c r="P593" s="4" t="s">
        <v>17</v>
      </c>
      <c r="Q593" s="4">
        <v>1972</v>
      </c>
      <c r="R593" s="4" t="s">
        <v>60</v>
      </c>
      <c r="V593" s="4" t="s">
        <v>814</v>
      </c>
      <c r="W593" s="4" t="str">
        <f>CONCATENATE(O593,"_",P593)</f>
        <v>férfi_egyéb</v>
      </c>
      <c r="X593" s="4" t="str">
        <f>CONCATENATE(O593,"_",S593)</f>
        <v>férfi_</v>
      </c>
      <c r="Y593" s="4" t="str">
        <f>CONCATENATE(O593,"_",M593,"_",P593)</f>
        <v>férfi__egyéb</v>
      </c>
      <c r="Z593" s="4" t="str">
        <f>CONCATENATE(O593,"_",P593)</f>
        <v>férfi_egyéb</v>
      </c>
      <c r="AA593" s="4" t="str">
        <f>CONCATENATE(O593,"_",R593)</f>
        <v>férfi_s1</v>
      </c>
    </row>
    <row r="594" spans="1:27" ht="15">
      <c r="A594" s="4">
        <v>592</v>
      </c>
      <c r="B594" s="5">
        <f>COUNTIF($O$3:$O594,O594)</f>
        <v>454</v>
      </c>
      <c r="D594" s="3">
        <f>COUNTIF($X$3:$X594,X594)</f>
        <v>258</v>
      </c>
      <c r="E594" s="3">
        <f>COUNTIF($Y$3:$Y594,Y594)</f>
        <v>108</v>
      </c>
      <c r="J594" s="5">
        <v>543</v>
      </c>
      <c r="K594" s="5" t="s">
        <v>815</v>
      </c>
      <c r="L594" s="6">
        <v>0.01869212962962963</v>
      </c>
      <c r="M594" s="4" t="s">
        <v>38</v>
      </c>
      <c r="N594" s="4" t="s">
        <v>109</v>
      </c>
      <c r="O594" s="4" t="s">
        <v>11</v>
      </c>
      <c r="P594" s="4" t="s">
        <v>12</v>
      </c>
      <c r="Q594" s="4">
        <v>1997</v>
      </c>
      <c r="S594" s="4" t="s">
        <v>1268</v>
      </c>
      <c r="W594" s="4" t="str">
        <f>CONCATENATE(O594,"_",P594)</f>
        <v>férfi_egyetemi-főiskolai hallgató</v>
      </c>
      <c r="X594" s="4" t="str">
        <f>CONCATENATE(O594,"_",S594)</f>
        <v>férfi_Bp.</v>
      </c>
      <c r="Y594" s="4" t="str">
        <f>CONCATENATE(O594,"_",M594,"_",P594)</f>
        <v>férfi_Eötvös Loránd Tudományegyetem_egyetemi-főiskolai hallgató</v>
      </c>
      <c r="Z594" s="4" t="str">
        <f>CONCATENATE(O594,"_",P594)</f>
        <v>férfi_egyetemi-főiskolai hallgató</v>
      </c>
      <c r="AA594" s="4" t="str">
        <f>CONCATENATE(O594,"_",R594)</f>
        <v>férfi_</v>
      </c>
    </row>
    <row r="595" spans="1:27" ht="15">
      <c r="A595" s="4">
        <v>593</v>
      </c>
      <c r="B595" s="5">
        <f>COUNTIF($O$3:$O595,O595)</f>
        <v>455</v>
      </c>
      <c r="D595" s="3">
        <f>COUNTIF($X$3:$X595,X595)</f>
        <v>259</v>
      </c>
      <c r="E595" s="3">
        <f>COUNTIF($Y$3:$Y595,Y595)</f>
        <v>109</v>
      </c>
      <c r="J595" s="5">
        <v>149</v>
      </c>
      <c r="K595" s="5" t="s">
        <v>816</v>
      </c>
      <c r="L595" s="6">
        <v>0.01869212962962963</v>
      </c>
      <c r="M595" s="4" t="s">
        <v>38</v>
      </c>
      <c r="N595" s="4" t="s">
        <v>41</v>
      </c>
      <c r="O595" s="4" t="s">
        <v>11</v>
      </c>
      <c r="P595" s="4" t="s">
        <v>12</v>
      </c>
      <c r="Q595" s="4">
        <v>1995</v>
      </c>
      <c r="S595" s="4" t="s">
        <v>1268</v>
      </c>
      <c r="W595" s="4" t="str">
        <f>CONCATENATE(O595,"_",P595)</f>
        <v>férfi_egyetemi-főiskolai hallgató</v>
      </c>
      <c r="X595" s="4" t="str">
        <f>CONCATENATE(O595,"_",S595)</f>
        <v>férfi_Bp.</v>
      </c>
      <c r="Y595" s="4" t="str">
        <f>CONCATENATE(O595,"_",M595,"_",P595)</f>
        <v>férfi_Eötvös Loránd Tudományegyetem_egyetemi-főiskolai hallgató</v>
      </c>
      <c r="Z595" s="4" t="str">
        <f>CONCATENATE(O595,"_",P595)</f>
        <v>férfi_egyetemi-főiskolai hallgató</v>
      </c>
      <c r="AA595" s="4" t="str">
        <f>CONCATENATE(O595,"_",R595)</f>
        <v>férfi_</v>
      </c>
    </row>
    <row r="596" spans="1:27" ht="15">
      <c r="A596" s="4">
        <v>594</v>
      </c>
      <c r="B596" s="5">
        <f>COUNTIF($O$3:$O596,O596)</f>
        <v>135</v>
      </c>
      <c r="D596" s="3">
        <f>COUNTIF($X$3:$X596,X596)</f>
        <v>100</v>
      </c>
      <c r="H596" s="3">
        <f>COUNTIF($Y$3:$Y596,Y596)</f>
        <v>8</v>
      </c>
      <c r="J596" s="5">
        <v>764</v>
      </c>
      <c r="K596" s="5" t="s">
        <v>817</v>
      </c>
      <c r="L596" s="6">
        <v>0.018703703703703705</v>
      </c>
      <c r="M596" s="4" t="s">
        <v>30</v>
      </c>
      <c r="N596" s="4" t="s">
        <v>316</v>
      </c>
      <c r="O596" s="4" t="s">
        <v>33</v>
      </c>
      <c r="P596" s="4" t="s">
        <v>12</v>
      </c>
      <c r="Q596" s="4">
        <v>1996</v>
      </c>
      <c r="S596" s="4" t="s">
        <v>1268</v>
      </c>
      <c r="W596" s="4" t="str">
        <f>CONCATENATE(O596,"_",P596)</f>
        <v>nő_egyetemi-főiskolai hallgató</v>
      </c>
      <c r="X596" s="4" t="str">
        <f>CONCATENATE(O596,"_",S596)</f>
        <v>nő_Bp.</v>
      </c>
      <c r="Y596" s="4" t="str">
        <f>CONCATENATE(O596,"_",M596,"_",P596)</f>
        <v>nő_Budapesti Corvinus Egyetem_egyetemi-főiskolai hallgató</v>
      </c>
      <c r="Z596" s="4" t="str">
        <f>CONCATENATE(O596,"_",P596)</f>
        <v>nő_egyetemi-főiskolai hallgató</v>
      </c>
      <c r="AA596" s="4" t="str">
        <f>CONCATENATE(O596,"_",R596)</f>
        <v>nő_</v>
      </c>
    </row>
    <row r="597" spans="1:27" ht="15">
      <c r="A597" s="4">
        <v>595</v>
      </c>
      <c r="B597" s="5">
        <f>COUNTIF($O$3:$O597,O597)</f>
        <v>456</v>
      </c>
      <c r="J597" s="5">
        <v>657</v>
      </c>
      <c r="K597" s="5" t="s">
        <v>818</v>
      </c>
      <c r="L597" s="6">
        <v>0.018738425925925926</v>
      </c>
      <c r="O597" s="4" t="s">
        <v>11</v>
      </c>
      <c r="P597" s="4" t="s">
        <v>17</v>
      </c>
      <c r="Q597" s="4">
        <v>1990</v>
      </c>
      <c r="V597" s="4" t="s">
        <v>58</v>
      </c>
      <c r="W597" s="4" t="str">
        <f>CONCATENATE(O597,"_",P597)</f>
        <v>férfi_egyéb</v>
      </c>
      <c r="X597" s="4" t="str">
        <f>CONCATENATE(O597,"_",S597)</f>
        <v>férfi_</v>
      </c>
      <c r="Y597" s="4" t="str">
        <f>CONCATENATE(O597,"_",M597,"_",P597)</f>
        <v>férfi__egyéb</v>
      </c>
      <c r="Z597" s="4" t="str">
        <f>CONCATENATE(O597,"_",P597)</f>
        <v>férfi_egyéb</v>
      </c>
      <c r="AA597" s="4" t="str">
        <f>CONCATENATE(O597,"_",R597)</f>
        <v>férfi_</v>
      </c>
    </row>
    <row r="598" spans="1:27" ht="15">
      <c r="A598" s="4">
        <v>596</v>
      </c>
      <c r="B598" s="5">
        <f>COUNTIF($O$3:$O598,O598)</f>
        <v>457</v>
      </c>
      <c r="I598" s="3">
        <f>COUNTIF($AA$3:$AA598,AA598)</f>
        <v>49</v>
      </c>
      <c r="J598" s="5">
        <v>112</v>
      </c>
      <c r="K598" s="5" t="s">
        <v>819</v>
      </c>
      <c r="L598" s="6">
        <v>0.018761574074074073</v>
      </c>
      <c r="O598" s="4" t="s">
        <v>11</v>
      </c>
      <c r="P598" s="4" t="s">
        <v>17</v>
      </c>
      <c r="Q598" s="4">
        <v>1975</v>
      </c>
      <c r="R598" s="4" t="s">
        <v>60</v>
      </c>
      <c r="W598" s="4" t="str">
        <f>CONCATENATE(O598,"_",P598)</f>
        <v>férfi_egyéb</v>
      </c>
      <c r="X598" s="4" t="str">
        <f>CONCATENATE(O598,"_",S598)</f>
        <v>férfi_</v>
      </c>
      <c r="Y598" s="4" t="str">
        <f>CONCATENATE(O598,"_",M598,"_",P598)</f>
        <v>férfi__egyéb</v>
      </c>
      <c r="Z598" s="4" t="str">
        <f>CONCATENATE(O598,"_",P598)</f>
        <v>férfi_egyéb</v>
      </c>
      <c r="AA598" s="4" t="str">
        <f>CONCATENATE(O598,"_",R598)</f>
        <v>férfi_s1</v>
      </c>
    </row>
    <row r="599" spans="1:27" ht="15">
      <c r="A599" s="4">
        <v>597</v>
      </c>
      <c r="B599" s="5">
        <f>COUNTIF($O$3:$O599,O599)</f>
        <v>458</v>
      </c>
      <c r="D599" s="3">
        <f>COUNTIF($X$3:$X599,X599)</f>
        <v>260</v>
      </c>
      <c r="G599" s="3">
        <f>COUNTIF($Y$3:$Y599,Y599)</f>
        <v>66</v>
      </c>
      <c r="J599" s="5">
        <v>663</v>
      </c>
      <c r="K599" s="5" t="s">
        <v>820</v>
      </c>
      <c r="L599" s="6">
        <v>0.01877314814814815</v>
      </c>
      <c r="M599" s="4" t="s">
        <v>16</v>
      </c>
      <c r="N599" s="4" t="s">
        <v>821</v>
      </c>
      <c r="O599" s="4" t="s">
        <v>11</v>
      </c>
      <c r="P599" s="4" t="s">
        <v>12</v>
      </c>
      <c r="Q599" s="4">
        <v>1994</v>
      </c>
      <c r="S599" s="4" t="s">
        <v>1268</v>
      </c>
      <c r="W599" s="4" t="str">
        <f>CONCATENATE(O599,"_",P599)</f>
        <v>férfi_egyetemi-főiskolai hallgató</v>
      </c>
      <c r="X599" s="4" t="str">
        <f>CONCATENATE(O599,"_",S599)</f>
        <v>férfi_Bp.</v>
      </c>
      <c r="Y599" s="4" t="str">
        <f>CONCATENATE(O599,"_",M599,"_",P599)</f>
        <v>férfi_Budapesti Műszaki és Gazdaságtudományi Egyetem_egyetemi-főiskolai hallgató</v>
      </c>
      <c r="Z599" s="4" t="str">
        <f>CONCATENATE(O599,"_",P599)</f>
        <v>férfi_egyetemi-főiskolai hallgató</v>
      </c>
      <c r="AA599" s="4" t="str">
        <f>CONCATENATE(O599,"_",R599)</f>
        <v>férfi_</v>
      </c>
    </row>
    <row r="600" spans="1:27" ht="15">
      <c r="A600" s="4">
        <v>598</v>
      </c>
      <c r="B600" s="5">
        <f>COUNTIF($O$3:$O600,O600)</f>
        <v>459</v>
      </c>
      <c r="D600" s="3">
        <f>COUNTIF($X$3:$X600,X600)</f>
        <v>261</v>
      </c>
      <c r="G600" s="3">
        <f>COUNTIF($Y$3:$Y600,Y600)</f>
        <v>67</v>
      </c>
      <c r="J600" s="5">
        <v>510</v>
      </c>
      <c r="K600" s="5" t="s">
        <v>822</v>
      </c>
      <c r="L600" s="6">
        <v>0.018784722222222223</v>
      </c>
      <c r="M600" s="4" t="s">
        <v>16</v>
      </c>
      <c r="N600" s="4" t="s">
        <v>426</v>
      </c>
      <c r="O600" s="4" t="s">
        <v>11</v>
      </c>
      <c r="P600" s="4" t="s">
        <v>12</v>
      </c>
      <c r="Q600" s="4">
        <v>1993</v>
      </c>
      <c r="S600" s="4" t="s">
        <v>1268</v>
      </c>
      <c r="W600" s="4" t="str">
        <f>CONCATENATE(O600,"_",P600)</f>
        <v>férfi_egyetemi-főiskolai hallgató</v>
      </c>
      <c r="X600" s="4" t="str">
        <f>CONCATENATE(O600,"_",S600)</f>
        <v>férfi_Bp.</v>
      </c>
      <c r="Y600" s="4" t="str">
        <f>CONCATENATE(O600,"_",M600,"_",P600)</f>
        <v>férfi_Budapesti Műszaki és Gazdaságtudományi Egyetem_egyetemi-főiskolai hallgató</v>
      </c>
      <c r="Z600" s="4" t="str">
        <f>CONCATENATE(O600,"_",P600)</f>
        <v>férfi_egyetemi-főiskolai hallgató</v>
      </c>
      <c r="AA600" s="4" t="str">
        <f>CONCATENATE(O600,"_",R600)</f>
        <v>férfi_</v>
      </c>
    </row>
    <row r="601" spans="1:27" ht="15">
      <c r="A601" s="4">
        <v>599</v>
      </c>
      <c r="B601" s="5">
        <f>COUNTIF($O$3:$O601,O601)</f>
        <v>460</v>
      </c>
      <c r="J601" s="5">
        <v>64</v>
      </c>
      <c r="K601" s="5" t="s">
        <v>823</v>
      </c>
      <c r="L601" s="6">
        <v>0.018784722222222223</v>
      </c>
      <c r="O601" s="4" t="s">
        <v>11</v>
      </c>
      <c r="P601" s="4" t="s">
        <v>17</v>
      </c>
      <c r="Q601" s="4">
        <v>1985</v>
      </c>
      <c r="W601" s="4" t="str">
        <f>CONCATENATE(O601,"_",P601)</f>
        <v>férfi_egyéb</v>
      </c>
      <c r="X601" s="4" t="str">
        <f>CONCATENATE(O601,"_",S601)</f>
        <v>férfi_</v>
      </c>
      <c r="Y601" s="4" t="str">
        <f>CONCATENATE(O601,"_",M601,"_",P601)</f>
        <v>férfi__egyéb</v>
      </c>
      <c r="Z601" s="4" t="str">
        <f>CONCATENATE(O601,"_",P601)</f>
        <v>férfi_egyéb</v>
      </c>
      <c r="AA601" s="4" t="str">
        <f>CONCATENATE(O601,"_",R601)</f>
        <v>férfi_</v>
      </c>
    </row>
    <row r="602" spans="1:27" ht="15">
      <c r="A602" s="4">
        <v>600</v>
      </c>
      <c r="B602" s="5">
        <f>COUNTIF($O$3:$O602,O602)</f>
        <v>136</v>
      </c>
      <c r="D602" s="3">
        <f>COUNTIF($X$3:$X602,X602)</f>
        <v>101</v>
      </c>
      <c r="E602" s="3">
        <f>COUNTIF($Y$3:$Y602,Y602)</f>
        <v>57</v>
      </c>
      <c r="J602" s="5">
        <v>1186</v>
      </c>
      <c r="K602" s="5" t="s">
        <v>824</v>
      </c>
      <c r="L602" s="6">
        <v>0.018796296296296297</v>
      </c>
      <c r="M602" s="4" t="s">
        <v>38</v>
      </c>
      <c r="N602" s="4" t="s">
        <v>56</v>
      </c>
      <c r="O602" s="4" t="s">
        <v>33</v>
      </c>
      <c r="P602" s="4" t="s">
        <v>12</v>
      </c>
      <c r="Q602" s="4">
        <v>1996</v>
      </c>
      <c r="S602" s="4" t="s">
        <v>1268</v>
      </c>
      <c r="W602" s="4" t="str">
        <f>CONCATENATE(O602,"_",P602)</f>
        <v>nő_egyetemi-főiskolai hallgató</v>
      </c>
      <c r="X602" s="4" t="str">
        <f>CONCATENATE(O602,"_",S602)</f>
        <v>nő_Bp.</v>
      </c>
      <c r="Y602" s="4" t="str">
        <f>CONCATENATE(O602,"_",M602,"_",P602)</f>
        <v>nő_Eötvös Loránd Tudományegyetem_egyetemi-főiskolai hallgató</v>
      </c>
      <c r="Z602" s="4" t="str">
        <f>CONCATENATE(O602,"_",P602)</f>
        <v>nő_egyetemi-főiskolai hallgató</v>
      </c>
      <c r="AA602" s="4" t="str">
        <f>CONCATENATE(O602,"_",R602)</f>
        <v>nő_</v>
      </c>
    </row>
    <row r="603" spans="1:27" ht="15">
      <c r="A603" s="4">
        <v>601</v>
      </c>
      <c r="B603" s="5">
        <f>COUNTIF($O$3:$O603,O603)</f>
        <v>137</v>
      </c>
      <c r="I603" s="3">
        <f>COUNTIF($AA$3:$AA603,AA603)</f>
        <v>1</v>
      </c>
      <c r="J603" s="5">
        <v>694</v>
      </c>
      <c r="K603" s="5" t="s">
        <v>825</v>
      </c>
      <c r="L603" s="6">
        <v>0.01880787037037037</v>
      </c>
      <c r="O603" s="4" t="s">
        <v>33</v>
      </c>
      <c r="P603" s="4" t="s">
        <v>17</v>
      </c>
      <c r="Q603" s="4">
        <v>1956</v>
      </c>
      <c r="R603" s="4" t="s">
        <v>826</v>
      </c>
      <c r="W603" s="4" t="str">
        <f>CONCATENATE(O603,"_",P603)</f>
        <v>nő_egyéb</v>
      </c>
      <c r="X603" s="4" t="str">
        <f>CONCATENATE(O603,"_",S603)</f>
        <v>nő_</v>
      </c>
      <c r="Y603" s="4" t="str">
        <f>CONCATENATE(O603,"_",M603,"_",P603)</f>
        <v>nő__egyéb</v>
      </c>
      <c r="Z603" s="4" t="str">
        <f>CONCATENATE(O603,"_",P603)</f>
        <v>nő_egyéb</v>
      </c>
      <c r="AA603" s="4" t="str">
        <f>CONCATENATE(O603,"_",R603)</f>
        <v>nő_s3</v>
      </c>
    </row>
    <row r="604" spans="1:27" ht="15">
      <c r="A604" s="4">
        <v>602</v>
      </c>
      <c r="B604" s="5">
        <f>COUNTIF($O$3:$O604,O604)</f>
        <v>461</v>
      </c>
      <c r="D604" s="3">
        <f>COUNTIF($X$3:$X604,X604)</f>
        <v>262</v>
      </c>
      <c r="E604" s="3">
        <f>COUNTIF($Y$3:$Y604,Y604)</f>
        <v>110</v>
      </c>
      <c r="J604" s="5">
        <v>944</v>
      </c>
      <c r="K604" s="5" t="s">
        <v>827</v>
      </c>
      <c r="L604" s="6">
        <v>0.01880787037037037</v>
      </c>
      <c r="M604" s="4" t="s">
        <v>38</v>
      </c>
      <c r="N604" s="4" t="s">
        <v>109</v>
      </c>
      <c r="O604" s="4" t="s">
        <v>11</v>
      </c>
      <c r="P604" s="4" t="s">
        <v>12</v>
      </c>
      <c r="Q604" s="4">
        <v>1993</v>
      </c>
      <c r="S604" s="4" t="s">
        <v>1268</v>
      </c>
      <c r="W604" s="4" t="str">
        <f>CONCATENATE(O604,"_",P604)</f>
        <v>férfi_egyetemi-főiskolai hallgató</v>
      </c>
      <c r="X604" s="4" t="str">
        <f>CONCATENATE(O604,"_",S604)</f>
        <v>férfi_Bp.</v>
      </c>
      <c r="Y604" s="4" t="str">
        <f>CONCATENATE(O604,"_",M604,"_",P604)</f>
        <v>férfi_Eötvös Loránd Tudományegyetem_egyetemi-főiskolai hallgató</v>
      </c>
      <c r="Z604" s="4" t="str">
        <f>CONCATENATE(O604,"_",P604)</f>
        <v>férfi_egyetemi-főiskolai hallgató</v>
      </c>
      <c r="AA604" s="4" t="str">
        <f>CONCATENATE(O604,"_",R604)</f>
        <v>férfi_</v>
      </c>
    </row>
    <row r="605" spans="1:27" ht="15">
      <c r="A605" s="4">
        <v>603</v>
      </c>
      <c r="B605" s="5">
        <f>COUNTIF($O$3:$O605,O605)</f>
        <v>462</v>
      </c>
      <c r="J605" s="5">
        <v>87</v>
      </c>
      <c r="K605" s="5" t="s">
        <v>828</v>
      </c>
      <c r="L605" s="6">
        <v>0.018819444444444448</v>
      </c>
      <c r="O605" s="4" t="s">
        <v>11</v>
      </c>
      <c r="P605" s="4" t="s">
        <v>17</v>
      </c>
      <c r="Q605" s="4">
        <v>1994</v>
      </c>
      <c r="W605" s="4" t="str">
        <f>CONCATENATE(O605,"_",P605)</f>
        <v>férfi_egyéb</v>
      </c>
      <c r="X605" s="4" t="str">
        <f>CONCATENATE(O605,"_",S605)</f>
        <v>férfi_</v>
      </c>
      <c r="Y605" s="4" t="str">
        <f>CONCATENATE(O605,"_",M605,"_",P605)</f>
        <v>férfi__egyéb</v>
      </c>
      <c r="Z605" s="4" t="str">
        <f>CONCATENATE(O605,"_",P605)</f>
        <v>férfi_egyéb</v>
      </c>
      <c r="AA605" s="4" t="str">
        <f>CONCATENATE(O605,"_",R605)</f>
        <v>férfi_</v>
      </c>
    </row>
    <row r="606" spans="1:27" ht="15">
      <c r="A606" s="4">
        <v>604</v>
      </c>
      <c r="B606" s="5">
        <f>COUNTIF($O$3:$O606,O606)</f>
        <v>463</v>
      </c>
      <c r="D606" s="3">
        <f>COUNTIF($X$3:$X606,X606)</f>
        <v>263</v>
      </c>
      <c r="G606" s="3">
        <f>COUNTIF($Y$3:$Y606,Y606)</f>
        <v>68</v>
      </c>
      <c r="J606" s="5">
        <v>541</v>
      </c>
      <c r="K606" s="5" t="s">
        <v>829</v>
      </c>
      <c r="L606" s="6">
        <v>0.01884259259259259</v>
      </c>
      <c r="M606" s="4" t="s">
        <v>16</v>
      </c>
      <c r="N606" s="4" t="s">
        <v>65</v>
      </c>
      <c r="O606" s="4" t="s">
        <v>11</v>
      </c>
      <c r="P606" s="4" t="s">
        <v>12</v>
      </c>
      <c r="Q606" s="4">
        <v>1995</v>
      </c>
      <c r="S606" s="4" t="s">
        <v>1268</v>
      </c>
      <c r="T606" s="4" t="s">
        <v>9</v>
      </c>
      <c r="W606" s="4" t="str">
        <f>CONCATENATE(O606,"_",P606)</f>
        <v>férfi_egyetemi-főiskolai hallgató</v>
      </c>
      <c r="X606" s="4" t="str">
        <f>CONCATENATE(O606,"_",S606)</f>
        <v>férfi_Bp.</v>
      </c>
      <c r="Y606" s="4" t="str">
        <f>CONCATENATE(O606,"_",M606,"_",P606)</f>
        <v>férfi_Budapesti Műszaki és Gazdaságtudományi Egyetem_egyetemi-főiskolai hallgató</v>
      </c>
      <c r="Z606" s="4" t="str">
        <f>CONCATENATE(O606,"_",P606)</f>
        <v>férfi_egyetemi-főiskolai hallgató</v>
      </c>
      <c r="AA606" s="4" t="str">
        <f>CONCATENATE(O606,"_",R606)</f>
        <v>férfi_</v>
      </c>
    </row>
    <row r="607" spans="1:27" ht="15">
      <c r="A607" s="4">
        <v>605</v>
      </c>
      <c r="B607" s="5">
        <f>COUNTIF($O$3:$O607,O607)</f>
        <v>464</v>
      </c>
      <c r="D607" s="3">
        <f>COUNTIF($X$3:$X607,X607)</f>
        <v>264</v>
      </c>
      <c r="E607" s="3">
        <f>COUNTIF($Y$3:$Y607,Y607)</f>
        <v>111</v>
      </c>
      <c r="J607" s="5">
        <v>847</v>
      </c>
      <c r="K607" s="5" t="s">
        <v>830</v>
      </c>
      <c r="L607" s="6">
        <v>0.018854166666666665</v>
      </c>
      <c r="M607" s="4" t="s">
        <v>38</v>
      </c>
      <c r="N607" s="4" t="s">
        <v>41</v>
      </c>
      <c r="O607" s="4" t="s">
        <v>11</v>
      </c>
      <c r="P607" s="4" t="s">
        <v>12</v>
      </c>
      <c r="Q607" s="4">
        <v>1995</v>
      </c>
      <c r="S607" s="4" t="s">
        <v>1268</v>
      </c>
      <c r="W607" s="4" t="str">
        <f>CONCATENATE(O607,"_",P607)</f>
        <v>férfi_egyetemi-főiskolai hallgató</v>
      </c>
      <c r="X607" s="4" t="str">
        <f>CONCATENATE(O607,"_",S607)</f>
        <v>férfi_Bp.</v>
      </c>
      <c r="Y607" s="4" t="str">
        <f>CONCATENATE(O607,"_",M607,"_",P607)</f>
        <v>férfi_Eötvös Loránd Tudományegyetem_egyetemi-főiskolai hallgató</v>
      </c>
      <c r="Z607" s="4" t="str">
        <f>CONCATENATE(O607,"_",P607)</f>
        <v>férfi_egyetemi-főiskolai hallgató</v>
      </c>
      <c r="AA607" s="4" t="str">
        <f>CONCATENATE(O607,"_",R607)</f>
        <v>férfi_</v>
      </c>
    </row>
    <row r="608" spans="1:27" ht="15">
      <c r="A608" s="4">
        <v>606</v>
      </c>
      <c r="B608" s="5">
        <f>COUNTIF($O$3:$O608,O608)</f>
        <v>138</v>
      </c>
      <c r="D608" s="3">
        <f>COUNTIF($X$3:$X608,X608)</f>
        <v>102</v>
      </c>
      <c r="E608" s="3">
        <f>COUNTIF($Y$3:$Y608,Y608)</f>
        <v>58</v>
      </c>
      <c r="J608" s="5">
        <v>234</v>
      </c>
      <c r="K608" s="5" t="s">
        <v>831</v>
      </c>
      <c r="L608" s="6">
        <v>0.018854166666666665</v>
      </c>
      <c r="M608" s="4" t="s">
        <v>38</v>
      </c>
      <c r="N608" s="4" t="s">
        <v>339</v>
      </c>
      <c r="O608" s="4" t="s">
        <v>33</v>
      </c>
      <c r="P608" s="4" t="s">
        <v>12</v>
      </c>
      <c r="Q608" s="4">
        <v>1993</v>
      </c>
      <c r="S608" s="4" t="s">
        <v>1268</v>
      </c>
      <c r="T608" s="4" t="s">
        <v>832</v>
      </c>
      <c r="W608" s="4" t="str">
        <f>CONCATENATE(O608,"_",P608)</f>
        <v>nő_egyetemi-főiskolai hallgató</v>
      </c>
      <c r="X608" s="4" t="str">
        <f>CONCATENATE(O608,"_",S608)</f>
        <v>nő_Bp.</v>
      </c>
      <c r="Y608" s="4" t="str">
        <f>CONCATENATE(O608,"_",M608,"_",P608)</f>
        <v>nő_Eötvös Loránd Tudományegyetem_egyetemi-főiskolai hallgató</v>
      </c>
      <c r="Z608" s="4" t="str">
        <f>CONCATENATE(O608,"_",P608)</f>
        <v>nő_egyetemi-főiskolai hallgató</v>
      </c>
      <c r="AA608" s="4" t="str">
        <f>CONCATENATE(O608,"_",R608)</f>
        <v>nő_</v>
      </c>
    </row>
    <row r="609" spans="1:27" ht="15">
      <c r="A609" s="4">
        <v>607</v>
      </c>
      <c r="B609" s="5">
        <f>COUNTIF($O$3:$O609,O609)</f>
        <v>465</v>
      </c>
      <c r="I609" s="3">
        <f>COUNTIF($AA$3:$AA609,AA609)</f>
        <v>50</v>
      </c>
      <c r="J609" s="5">
        <v>935</v>
      </c>
      <c r="K609" s="5" t="s">
        <v>833</v>
      </c>
      <c r="L609" s="6">
        <v>0.018877314814814816</v>
      </c>
      <c r="O609" s="4" t="s">
        <v>11</v>
      </c>
      <c r="P609" s="4" t="s">
        <v>17</v>
      </c>
      <c r="Q609" s="4">
        <v>1969</v>
      </c>
      <c r="R609" s="4" t="s">
        <v>60</v>
      </c>
      <c r="V609" s="4" t="s">
        <v>157</v>
      </c>
      <c r="W609" s="4" t="str">
        <f>CONCATENATE(O609,"_",P609)</f>
        <v>férfi_egyéb</v>
      </c>
      <c r="X609" s="4" t="str">
        <f>CONCATENATE(O609,"_",S609)</f>
        <v>férfi_</v>
      </c>
      <c r="Y609" s="4" t="str">
        <f>CONCATENATE(O609,"_",M609,"_",P609)</f>
        <v>férfi__egyéb</v>
      </c>
      <c r="Z609" s="4" t="str">
        <f>CONCATENATE(O609,"_",P609)</f>
        <v>férfi_egyéb</v>
      </c>
      <c r="AA609" s="4" t="str">
        <f>CONCATENATE(O609,"_",R609)</f>
        <v>férfi_s1</v>
      </c>
    </row>
    <row r="610" spans="1:27" ht="15">
      <c r="A610" s="4">
        <v>608</v>
      </c>
      <c r="B610" s="5">
        <f>COUNTIF($O$3:$O610,O610)</f>
        <v>466</v>
      </c>
      <c r="D610" s="3">
        <f>COUNTIF($X$3:$X610,X610)</f>
        <v>265</v>
      </c>
      <c r="E610" s="3">
        <f>COUNTIF($Y$3:$Y610,Y610)</f>
        <v>112</v>
      </c>
      <c r="J610" s="5">
        <v>936</v>
      </c>
      <c r="K610" s="5" t="s">
        <v>834</v>
      </c>
      <c r="L610" s="6">
        <v>0.018877314814814816</v>
      </c>
      <c r="M610" s="4" t="s">
        <v>38</v>
      </c>
      <c r="N610" s="4" t="s">
        <v>41</v>
      </c>
      <c r="O610" s="4" t="s">
        <v>11</v>
      </c>
      <c r="P610" s="4" t="s">
        <v>12</v>
      </c>
      <c r="Q610" s="4">
        <v>1993</v>
      </c>
      <c r="S610" s="4" t="s">
        <v>1268</v>
      </c>
      <c r="W610" s="4" t="str">
        <f>CONCATENATE(O610,"_",P610)</f>
        <v>férfi_egyetemi-főiskolai hallgató</v>
      </c>
      <c r="X610" s="4" t="str">
        <f>CONCATENATE(O610,"_",S610)</f>
        <v>férfi_Bp.</v>
      </c>
      <c r="Y610" s="4" t="str">
        <f>CONCATENATE(O610,"_",M610,"_",P610)</f>
        <v>férfi_Eötvös Loránd Tudományegyetem_egyetemi-főiskolai hallgató</v>
      </c>
      <c r="Z610" s="4" t="str">
        <f>CONCATENATE(O610,"_",P610)</f>
        <v>férfi_egyetemi-főiskolai hallgató</v>
      </c>
      <c r="AA610" s="4" t="str">
        <f>CONCATENATE(O610,"_",R610)</f>
        <v>férfi_</v>
      </c>
    </row>
    <row r="611" spans="1:27" ht="15">
      <c r="A611" s="4">
        <v>609</v>
      </c>
      <c r="B611" s="5">
        <f>COUNTIF($O$3:$O611,O611)</f>
        <v>139</v>
      </c>
      <c r="J611" s="5">
        <v>276</v>
      </c>
      <c r="K611" s="5" t="s">
        <v>835</v>
      </c>
      <c r="L611" s="6">
        <v>0.018877314814814816</v>
      </c>
      <c r="O611" s="4" t="s">
        <v>33</v>
      </c>
      <c r="P611" s="4" t="s">
        <v>17</v>
      </c>
      <c r="Q611" s="4">
        <v>1986</v>
      </c>
      <c r="W611" s="4" t="str">
        <f>CONCATENATE(O611,"_",P611)</f>
        <v>nő_egyéb</v>
      </c>
      <c r="X611" s="4" t="str">
        <f>CONCATENATE(O611,"_",S611)</f>
        <v>nő_</v>
      </c>
      <c r="Y611" s="4" t="str">
        <f>CONCATENATE(O611,"_",M611,"_",P611)</f>
        <v>nő__egyéb</v>
      </c>
      <c r="Z611" s="4" t="str">
        <f>CONCATENATE(O611,"_",P611)</f>
        <v>nő_egyéb</v>
      </c>
      <c r="AA611" s="4" t="str">
        <f>CONCATENATE(O611,"_",R611)</f>
        <v>nő_</v>
      </c>
    </row>
    <row r="612" spans="1:27" ht="15">
      <c r="A612" s="4">
        <v>610</v>
      </c>
      <c r="B612" s="5">
        <f>COUNTIF($O$3:$O612,O612)</f>
        <v>467</v>
      </c>
      <c r="D612" s="3">
        <f>COUNTIF($X$3:$X612,X612)</f>
        <v>266</v>
      </c>
      <c r="E612" s="3">
        <f>COUNTIF($Y$3:$Y612,Y612)</f>
        <v>113</v>
      </c>
      <c r="J612" s="5">
        <v>812</v>
      </c>
      <c r="K612" s="5" t="s">
        <v>836</v>
      </c>
      <c r="L612" s="6">
        <v>0.018900462962962963</v>
      </c>
      <c r="M612" s="4" t="s">
        <v>38</v>
      </c>
      <c r="N612" s="4" t="s">
        <v>41</v>
      </c>
      <c r="O612" s="4" t="s">
        <v>11</v>
      </c>
      <c r="P612" s="4" t="s">
        <v>12</v>
      </c>
      <c r="Q612" s="4">
        <v>1994</v>
      </c>
      <c r="S612" s="4" t="s">
        <v>1268</v>
      </c>
      <c r="W612" s="4" t="str">
        <f>CONCATENATE(O612,"_",P612)</f>
        <v>férfi_egyetemi-főiskolai hallgató</v>
      </c>
      <c r="X612" s="4" t="str">
        <f>CONCATENATE(O612,"_",S612)</f>
        <v>férfi_Bp.</v>
      </c>
      <c r="Y612" s="4" t="str">
        <f>CONCATENATE(O612,"_",M612,"_",P612)</f>
        <v>férfi_Eötvös Loránd Tudományegyetem_egyetemi-főiskolai hallgató</v>
      </c>
      <c r="Z612" s="4" t="str">
        <f>CONCATENATE(O612,"_",P612)</f>
        <v>férfi_egyetemi-főiskolai hallgató</v>
      </c>
      <c r="AA612" s="4" t="str">
        <f>CONCATENATE(O612,"_",R612)</f>
        <v>férfi_</v>
      </c>
    </row>
    <row r="613" spans="1:27" ht="15">
      <c r="A613" s="4">
        <v>611</v>
      </c>
      <c r="B613" s="5">
        <f>COUNTIF($O$3:$O613,O613)</f>
        <v>140</v>
      </c>
      <c r="J613" s="5">
        <v>667</v>
      </c>
      <c r="K613" s="5" t="s">
        <v>837</v>
      </c>
      <c r="L613" s="6">
        <v>0.018900462962962963</v>
      </c>
      <c r="O613" s="4" t="s">
        <v>33</v>
      </c>
      <c r="P613" s="4" t="s">
        <v>17</v>
      </c>
      <c r="Q613" s="4">
        <v>1985</v>
      </c>
      <c r="W613" s="4" t="str">
        <f>CONCATENATE(O613,"_",P613)</f>
        <v>nő_egyéb</v>
      </c>
      <c r="X613" s="4" t="str">
        <f>CONCATENATE(O613,"_",S613)</f>
        <v>nő_</v>
      </c>
      <c r="Y613" s="4" t="str">
        <f>CONCATENATE(O613,"_",M613,"_",P613)</f>
        <v>nő__egyéb</v>
      </c>
      <c r="Z613" s="4" t="str">
        <f>CONCATENATE(O613,"_",P613)</f>
        <v>nő_egyéb</v>
      </c>
      <c r="AA613" s="4" t="str">
        <f>CONCATENATE(O613,"_",R613)</f>
        <v>nő_</v>
      </c>
    </row>
    <row r="614" spans="1:27" ht="15">
      <c r="A614" s="4">
        <v>612</v>
      </c>
      <c r="B614" s="5">
        <f>COUNTIF($O$3:$O614,O614)</f>
        <v>468</v>
      </c>
      <c r="I614" s="3">
        <f>COUNTIF($AA$3:$AA614,AA614)</f>
        <v>51</v>
      </c>
      <c r="J614" s="5">
        <v>27</v>
      </c>
      <c r="K614" s="5" t="s">
        <v>838</v>
      </c>
      <c r="L614" s="6">
        <v>0.018935185185185183</v>
      </c>
      <c r="O614" s="4" t="s">
        <v>11</v>
      </c>
      <c r="P614" s="4" t="s">
        <v>17</v>
      </c>
      <c r="Q614" s="4">
        <v>1975</v>
      </c>
      <c r="R614" s="4" t="s">
        <v>60</v>
      </c>
      <c r="V614" s="4" t="s">
        <v>839</v>
      </c>
      <c r="W614" s="4" t="str">
        <f>CONCATENATE(O614,"_",P614)</f>
        <v>férfi_egyéb</v>
      </c>
      <c r="X614" s="4" t="str">
        <f>CONCATENATE(O614,"_",S614)</f>
        <v>férfi_</v>
      </c>
      <c r="Y614" s="4" t="str">
        <f>CONCATENATE(O614,"_",M614,"_",P614)</f>
        <v>férfi__egyéb</v>
      </c>
      <c r="Z614" s="4" t="str">
        <f>CONCATENATE(O614,"_",P614)</f>
        <v>férfi_egyéb</v>
      </c>
      <c r="AA614" s="4" t="str">
        <f>CONCATENATE(O614,"_",R614)</f>
        <v>férfi_s1</v>
      </c>
    </row>
    <row r="615" spans="1:27" ht="15">
      <c r="A615" s="4">
        <v>613</v>
      </c>
      <c r="B615" s="5">
        <f>COUNTIF($O$3:$O615,O615)</f>
        <v>141</v>
      </c>
      <c r="D615" s="3">
        <f>COUNTIF($X$3:$X615,X615)</f>
        <v>103</v>
      </c>
      <c r="E615" s="3">
        <f>COUNTIF($Y$3:$Y615,Y615)</f>
        <v>59</v>
      </c>
      <c r="J615" s="5">
        <v>518</v>
      </c>
      <c r="K615" s="5" t="s">
        <v>840</v>
      </c>
      <c r="L615" s="6">
        <v>0.01894675925925926</v>
      </c>
      <c r="M615" s="4" t="s">
        <v>38</v>
      </c>
      <c r="N615" s="4" t="s">
        <v>483</v>
      </c>
      <c r="O615" s="4" t="s">
        <v>33</v>
      </c>
      <c r="P615" s="4" t="s">
        <v>12</v>
      </c>
      <c r="Q615" s="4">
        <v>1995</v>
      </c>
      <c r="S615" s="4" t="s">
        <v>1268</v>
      </c>
      <c r="V615" s="4" t="s">
        <v>159</v>
      </c>
      <c r="W615" s="4" t="str">
        <f>CONCATENATE(O615,"_",P615)</f>
        <v>nő_egyetemi-főiskolai hallgató</v>
      </c>
      <c r="X615" s="4" t="str">
        <f>CONCATENATE(O615,"_",S615)</f>
        <v>nő_Bp.</v>
      </c>
      <c r="Y615" s="4" t="str">
        <f>CONCATENATE(O615,"_",M615,"_",P615)</f>
        <v>nő_Eötvös Loránd Tudományegyetem_egyetemi-főiskolai hallgató</v>
      </c>
      <c r="Z615" s="4" t="str">
        <f>CONCATENATE(O615,"_",P615)</f>
        <v>nő_egyetemi-főiskolai hallgató</v>
      </c>
      <c r="AA615" s="4" t="str">
        <f>CONCATENATE(O615,"_",R615)</f>
        <v>nő_</v>
      </c>
    </row>
    <row r="616" spans="1:27" ht="15">
      <c r="A616" s="4">
        <v>614</v>
      </c>
      <c r="B616" s="5">
        <f>COUNTIF($O$3:$O616,O616)</f>
        <v>469</v>
      </c>
      <c r="D616" s="3">
        <f>COUNTIF($X$3:$X616,X616)</f>
        <v>267</v>
      </c>
      <c r="E616" s="3">
        <f>COUNTIF($Y$3:$Y616,Y616)</f>
        <v>114</v>
      </c>
      <c r="J616" s="5">
        <v>938</v>
      </c>
      <c r="K616" s="5" t="s">
        <v>841</v>
      </c>
      <c r="L616" s="6">
        <v>0.01894675925925926</v>
      </c>
      <c r="M616" s="4" t="s">
        <v>38</v>
      </c>
      <c r="N616" s="4" t="s">
        <v>41</v>
      </c>
      <c r="O616" s="4" t="s">
        <v>11</v>
      </c>
      <c r="P616" s="4" t="s">
        <v>12</v>
      </c>
      <c r="Q616" s="4">
        <v>1993</v>
      </c>
      <c r="S616" s="4" t="s">
        <v>1268</v>
      </c>
      <c r="W616" s="4" t="str">
        <f>CONCATENATE(O616,"_",P616)</f>
        <v>férfi_egyetemi-főiskolai hallgató</v>
      </c>
      <c r="X616" s="4" t="str">
        <f>CONCATENATE(O616,"_",S616)</f>
        <v>férfi_Bp.</v>
      </c>
      <c r="Y616" s="4" t="str">
        <f>CONCATENATE(O616,"_",M616,"_",P616)</f>
        <v>férfi_Eötvös Loránd Tudományegyetem_egyetemi-főiskolai hallgató</v>
      </c>
      <c r="Z616" s="4" t="str">
        <f>CONCATENATE(O616,"_",P616)</f>
        <v>férfi_egyetemi-főiskolai hallgató</v>
      </c>
      <c r="AA616" s="4" t="str">
        <f>CONCATENATE(O616,"_",R616)</f>
        <v>férfi_</v>
      </c>
    </row>
    <row r="617" spans="1:27" ht="15">
      <c r="A617" s="4">
        <v>615</v>
      </c>
      <c r="B617" s="5">
        <f>COUNTIF($O$3:$O617,O617)</f>
        <v>470</v>
      </c>
      <c r="J617" s="5">
        <v>393</v>
      </c>
      <c r="K617" s="5" t="s">
        <v>842</v>
      </c>
      <c r="L617" s="6">
        <v>0.01894675925925926</v>
      </c>
      <c r="O617" s="4" t="s">
        <v>11</v>
      </c>
      <c r="P617" s="4" t="s">
        <v>17</v>
      </c>
      <c r="Q617" s="4">
        <v>1990</v>
      </c>
      <c r="V617" s="4" t="s">
        <v>159</v>
      </c>
      <c r="W617" s="4" t="str">
        <f>CONCATENATE(O617,"_",P617)</f>
        <v>férfi_egyéb</v>
      </c>
      <c r="X617" s="4" t="str">
        <f>CONCATENATE(O617,"_",S617)</f>
        <v>férfi_</v>
      </c>
      <c r="Y617" s="4" t="str">
        <f>CONCATENATE(O617,"_",M617,"_",P617)</f>
        <v>férfi__egyéb</v>
      </c>
      <c r="Z617" s="4" t="str">
        <f>CONCATENATE(O617,"_",P617)</f>
        <v>férfi_egyéb</v>
      </c>
      <c r="AA617" s="4" t="str">
        <f>CONCATENATE(O617,"_",R617)</f>
        <v>férfi_</v>
      </c>
    </row>
    <row r="618" spans="1:27" ht="15">
      <c r="A618" s="4">
        <v>616</v>
      </c>
      <c r="B618" s="5">
        <f>COUNTIF($O$3:$O618,O618)</f>
        <v>142</v>
      </c>
      <c r="D618" s="3">
        <f>COUNTIF($X$3:$X618,X618)</f>
        <v>104</v>
      </c>
      <c r="J618" s="5">
        <v>18</v>
      </c>
      <c r="K618" s="5" t="s">
        <v>843</v>
      </c>
      <c r="L618" s="6">
        <v>0.018993055555555558</v>
      </c>
      <c r="M618" s="4" t="s">
        <v>97</v>
      </c>
      <c r="O618" s="4" t="s">
        <v>33</v>
      </c>
      <c r="P618" s="4" t="s">
        <v>12</v>
      </c>
      <c r="Q618" s="4">
        <v>1995</v>
      </c>
      <c r="S618" s="4" t="s">
        <v>1268</v>
      </c>
      <c r="W618" s="4" t="str">
        <f>CONCATENATE(O618,"_",P618)</f>
        <v>nő_egyetemi-főiskolai hallgató</v>
      </c>
      <c r="X618" s="4" t="str">
        <f>CONCATENATE(O618,"_",S618)</f>
        <v>nő_Bp.</v>
      </c>
      <c r="Y618" s="4" t="str">
        <f>CONCATENATE(O618,"_",M618,"_",P618)</f>
        <v>nő_Szent István Egyetem_egyetemi-főiskolai hallgató</v>
      </c>
      <c r="Z618" s="4" t="str">
        <f>CONCATENATE(O618,"_",P618)</f>
        <v>nő_egyetemi-főiskolai hallgató</v>
      </c>
      <c r="AA618" s="4" t="str">
        <f>CONCATENATE(O618,"_",R618)</f>
        <v>nő_</v>
      </c>
    </row>
    <row r="619" spans="1:27" ht="15">
      <c r="A619" s="4">
        <v>617</v>
      </c>
      <c r="B619" s="5">
        <f>COUNTIF($O$3:$O619,O619)</f>
        <v>471</v>
      </c>
      <c r="D619" s="3">
        <f>COUNTIF($X$3:$X619,X619)</f>
        <v>268</v>
      </c>
      <c r="E619" s="3">
        <f>COUNTIF($Y$3:$Y619,Y619)</f>
        <v>115</v>
      </c>
      <c r="J619" s="5">
        <v>81</v>
      </c>
      <c r="K619" s="5" t="s">
        <v>844</v>
      </c>
      <c r="L619" s="6">
        <v>0.018993055555555558</v>
      </c>
      <c r="M619" s="4" t="s">
        <v>38</v>
      </c>
      <c r="N619" s="4" t="s">
        <v>41</v>
      </c>
      <c r="O619" s="4" t="s">
        <v>11</v>
      </c>
      <c r="P619" s="4" t="s">
        <v>12</v>
      </c>
      <c r="Q619" s="4">
        <v>1992</v>
      </c>
      <c r="S619" s="4" t="s">
        <v>1268</v>
      </c>
      <c r="V619" s="4" t="s">
        <v>159</v>
      </c>
      <c r="W619" s="4" t="str">
        <f>CONCATENATE(O619,"_",P619)</f>
        <v>férfi_egyetemi-főiskolai hallgató</v>
      </c>
      <c r="X619" s="4" t="str">
        <f>CONCATENATE(O619,"_",S619)</f>
        <v>férfi_Bp.</v>
      </c>
      <c r="Y619" s="4" t="str">
        <f>CONCATENATE(O619,"_",M619,"_",P619)</f>
        <v>férfi_Eötvös Loránd Tudományegyetem_egyetemi-főiskolai hallgató</v>
      </c>
      <c r="Z619" s="4" t="str">
        <f>CONCATENATE(O619,"_",P619)</f>
        <v>férfi_egyetemi-főiskolai hallgató</v>
      </c>
      <c r="AA619" s="4" t="str">
        <f>CONCATENATE(O619,"_",R619)</f>
        <v>férfi_</v>
      </c>
    </row>
    <row r="620" spans="1:27" ht="15">
      <c r="A620" s="4">
        <v>618</v>
      </c>
      <c r="B620" s="5">
        <f>COUNTIF($O$3:$O620,O620)</f>
        <v>472</v>
      </c>
      <c r="J620" s="5">
        <v>718</v>
      </c>
      <c r="K620" s="5" t="s">
        <v>845</v>
      </c>
      <c r="L620" s="6">
        <v>0.018993055555555558</v>
      </c>
      <c r="O620" s="4" t="s">
        <v>11</v>
      </c>
      <c r="P620" s="4" t="s">
        <v>17</v>
      </c>
      <c r="Q620" s="4">
        <v>1983</v>
      </c>
      <c r="V620" s="4" t="s">
        <v>157</v>
      </c>
      <c r="W620" s="4" t="str">
        <f>CONCATENATE(O620,"_",P620)</f>
        <v>férfi_egyéb</v>
      </c>
      <c r="X620" s="4" t="str">
        <f>CONCATENATE(O620,"_",S620)</f>
        <v>férfi_</v>
      </c>
      <c r="Y620" s="4" t="str">
        <f>CONCATENATE(O620,"_",M620,"_",P620)</f>
        <v>férfi__egyéb</v>
      </c>
      <c r="Z620" s="4" t="str">
        <f>CONCATENATE(O620,"_",P620)</f>
        <v>férfi_egyéb</v>
      </c>
      <c r="AA620" s="4" t="str">
        <f>CONCATENATE(O620,"_",R620)</f>
        <v>férfi_</v>
      </c>
    </row>
    <row r="621" spans="1:27" ht="15">
      <c r="A621" s="4">
        <v>619</v>
      </c>
      <c r="B621" s="5">
        <f>COUNTIF($O$3:$O621,O621)</f>
        <v>143</v>
      </c>
      <c r="D621" s="3">
        <f>COUNTIF($X$3:$X621,X621)</f>
        <v>105</v>
      </c>
      <c r="E621" s="3">
        <f>COUNTIF($Y$3:$Y621,Y621)</f>
        <v>60</v>
      </c>
      <c r="J621" s="5">
        <v>986</v>
      </c>
      <c r="K621" s="5" t="s">
        <v>846</v>
      </c>
      <c r="L621" s="6">
        <v>0.019016203703703705</v>
      </c>
      <c r="M621" s="4" t="s">
        <v>38</v>
      </c>
      <c r="N621" s="4" t="s">
        <v>41</v>
      </c>
      <c r="O621" s="4" t="s">
        <v>33</v>
      </c>
      <c r="P621" s="4" t="s">
        <v>12</v>
      </c>
      <c r="Q621" s="4">
        <v>1994</v>
      </c>
      <c r="S621" s="4" t="s">
        <v>1268</v>
      </c>
      <c r="W621" s="4" t="str">
        <f>CONCATENATE(O621,"_",P621)</f>
        <v>nő_egyetemi-főiskolai hallgató</v>
      </c>
      <c r="X621" s="4" t="str">
        <f>CONCATENATE(O621,"_",S621)</f>
        <v>nő_Bp.</v>
      </c>
      <c r="Y621" s="4" t="str">
        <f>CONCATENATE(O621,"_",M621,"_",P621)</f>
        <v>nő_Eötvös Loránd Tudományegyetem_egyetemi-főiskolai hallgató</v>
      </c>
      <c r="Z621" s="4" t="str">
        <f>CONCATENATE(O621,"_",P621)</f>
        <v>nő_egyetemi-főiskolai hallgató</v>
      </c>
      <c r="AA621" s="4" t="str">
        <f>CONCATENATE(O621,"_",R621)</f>
        <v>nő_</v>
      </c>
    </row>
    <row r="622" spans="1:27" ht="15">
      <c r="A622" s="4">
        <v>620</v>
      </c>
      <c r="B622" s="5">
        <f>COUNTIF($O$3:$O622,O622)</f>
        <v>473</v>
      </c>
      <c r="D622" s="3">
        <f>COUNTIF($X$3:$X622,X622)</f>
        <v>269</v>
      </c>
      <c r="H622" s="3">
        <f>COUNTIF($Y$3:$Y622,Y622)</f>
        <v>16</v>
      </c>
      <c r="J622" s="5">
        <v>1038</v>
      </c>
      <c r="K622" s="5" t="s">
        <v>847</v>
      </c>
      <c r="L622" s="6">
        <v>0.019016203703703705</v>
      </c>
      <c r="M622" s="4" t="s">
        <v>30</v>
      </c>
      <c r="N622" s="4" t="s">
        <v>143</v>
      </c>
      <c r="O622" s="4" t="s">
        <v>11</v>
      </c>
      <c r="P622" s="4" t="s">
        <v>12</v>
      </c>
      <c r="Q622" s="4">
        <v>1993</v>
      </c>
      <c r="S622" s="4" t="s">
        <v>1268</v>
      </c>
      <c r="W622" s="4" t="str">
        <f>CONCATENATE(O622,"_",P622)</f>
        <v>férfi_egyetemi-főiskolai hallgató</v>
      </c>
      <c r="X622" s="4" t="str">
        <f>CONCATENATE(O622,"_",S622)</f>
        <v>férfi_Bp.</v>
      </c>
      <c r="Y622" s="4" t="str">
        <f>CONCATENATE(O622,"_",M622,"_",P622)</f>
        <v>férfi_Budapesti Corvinus Egyetem_egyetemi-főiskolai hallgató</v>
      </c>
      <c r="Z622" s="4" t="str">
        <f>CONCATENATE(O622,"_",P622)</f>
        <v>férfi_egyetemi-főiskolai hallgató</v>
      </c>
      <c r="AA622" s="4" t="str">
        <f>CONCATENATE(O622,"_",R622)</f>
        <v>férfi_</v>
      </c>
    </row>
    <row r="623" spans="1:27" ht="15">
      <c r="A623" s="4">
        <v>621</v>
      </c>
      <c r="B623" s="5">
        <f>COUNTIF($O$3:$O623,O623)</f>
        <v>144</v>
      </c>
      <c r="D623" s="3">
        <f>COUNTIF($X$3:$X623,X623)</f>
        <v>106</v>
      </c>
      <c r="E623" s="3">
        <f>COUNTIF($Y$3:$Y623,Y623)</f>
        <v>61</v>
      </c>
      <c r="J623" s="5">
        <v>1254</v>
      </c>
      <c r="K623" s="5" t="s">
        <v>848</v>
      </c>
      <c r="L623" s="6">
        <v>0.019016203703703705</v>
      </c>
      <c r="M623" s="4" t="s">
        <v>38</v>
      </c>
      <c r="N623" s="4" t="s">
        <v>849</v>
      </c>
      <c r="O623" s="4" t="s">
        <v>33</v>
      </c>
      <c r="P623" s="4" t="s">
        <v>12</v>
      </c>
      <c r="Q623" s="4">
        <v>1993</v>
      </c>
      <c r="S623" s="4" t="s">
        <v>1268</v>
      </c>
      <c r="W623" s="4" t="str">
        <f>CONCATENATE(O623,"_",P623)</f>
        <v>nő_egyetemi-főiskolai hallgató</v>
      </c>
      <c r="X623" s="4" t="str">
        <f>CONCATENATE(O623,"_",S623)</f>
        <v>nő_Bp.</v>
      </c>
      <c r="Y623" s="4" t="str">
        <f>CONCATENATE(O623,"_",M623,"_",P623)</f>
        <v>nő_Eötvös Loránd Tudományegyetem_egyetemi-főiskolai hallgató</v>
      </c>
      <c r="Z623" s="4" t="str">
        <f>CONCATENATE(O623,"_",P623)</f>
        <v>nő_egyetemi-főiskolai hallgató</v>
      </c>
      <c r="AA623" s="4" t="str">
        <f>CONCATENATE(O623,"_",R623)</f>
        <v>nő_</v>
      </c>
    </row>
    <row r="624" spans="1:27" ht="15">
      <c r="A624" s="4">
        <v>622</v>
      </c>
      <c r="B624" s="5">
        <f>COUNTIF($O$3:$O624,O624)</f>
        <v>145</v>
      </c>
      <c r="D624" s="3">
        <f>COUNTIF($X$3:$X624,X624)</f>
        <v>107</v>
      </c>
      <c r="E624" s="3">
        <f>COUNTIF($Y$3:$Y624,Y624)</f>
        <v>62</v>
      </c>
      <c r="J624" s="5">
        <v>1111</v>
      </c>
      <c r="K624" s="5" t="s">
        <v>850</v>
      </c>
      <c r="L624" s="6">
        <v>0.019039351851851852</v>
      </c>
      <c r="M624" s="4" t="s">
        <v>38</v>
      </c>
      <c r="N624" s="4" t="s">
        <v>41</v>
      </c>
      <c r="O624" s="4" t="s">
        <v>33</v>
      </c>
      <c r="P624" s="4" t="s">
        <v>12</v>
      </c>
      <c r="Q624" s="4">
        <v>1993</v>
      </c>
      <c r="S624" s="4" t="s">
        <v>1268</v>
      </c>
      <c r="W624" s="4" t="str">
        <f>CONCATENATE(O624,"_",P624)</f>
        <v>nő_egyetemi-főiskolai hallgató</v>
      </c>
      <c r="X624" s="4" t="str">
        <f>CONCATENATE(O624,"_",S624)</f>
        <v>nő_Bp.</v>
      </c>
      <c r="Y624" s="4" t="str">
        <f>CONCATENATE(O624,"_",M624,"_",P624)</f>
        <v>nő_Eötvös Loránd Tudományegyetem_egyetemi-főiskolai hallgató</v>
      </c>
      <c r="Z624" s="4" t="str">
        <f>CONCATENATE(O624,"_",P624)</f>
        <v>nő_egyetemi-főiskolai hallgató</v>
      </c>
      <c r="AA624" s="4" t="str">
        <f>CONCATENATE(O624,"_",R624)</f>
        <v>nő_</v>
      </c>
    </row>
    <row r="625" spans="1:27" ht="15">
      <c r="A625" s="4">
        <v>623</v>
      </c>
      <c r="B625" s="5">
        <f>COUNTIF($O$3:$O625,O625)</f>
        <v>474</v>
      </c>
      <c r="D625" s="3">
        <f>COUNTIF($X$3:$X625,X625)</f>
        <v>270</v>
      </c>
      <c r="G625" s="3">
        <f>COUNTIF($Y$3:$Y625,Y625)</f>
        <v>69</v>
      </c>
      <c r="J625" s="5">
        <v>683</v>
      </c>
      <c r="K625" s="5" t="s">
        <v>851</v>
      </c>
      <c r="L625" s="6">
        <v>0.019039351851851852</v>
      </c>
      <c r="M625" s="4" t="s">
        <v>16</v>
      </c>
      <c r="N625" s="4" t="s">
        <v>122</v>
      </c>
      <c r="O625" s="4" t="s">
        <v>11</v>
      </c>
      <c r="P625" s="4" t="s">
        <v>12</v>
      </c>
      <c r="Q625" s="4">
        <v>1992</v>
      </c>
      <c r="S625" s="4" t="s">
        <v>1268</v>
      </c>
      <c r="W625" s="4" t="str">
        <f>CONCATENATE(O625,"_",P625)</f>
        <v>férfi_egyetemi-főiskolai hallgató</v>
      </c>
      <c r="X625" s="4" t="str">
        <f>CONCATENATE(O625,"_",S625)</f>
        <v>férfi_Bp.</v>
      </c>
      <c r="Y625" s="4" t="str">
        <f>CONCATENATE(O625,"_",M625,"_",P625)</f>
        <v>férfi_Budapesti Műszaki és Gazdaságtudományi Egyetem_egyetemi-főiskolai hallgató</v>
      </c>
      <c r="Z625" s="4" t="str">
        <f>CONCATENATE(O625,"_",P625)</f>
        <v>férfi_egyetemi-főiskolai hallgató</v>
      </c>
      <c r="AA625" s="4" t="str">
        <f>CONCATENATE(O625,"_",R625)</f>
        <v>férfi_</v>
      </c>
    </row>
    <row r="626" spans="1:27" ht="15">
      <c r="A626" s="4">
        <v>624</v>
      </c>
      <c r="B626" s="5">
        <f>COUNTIF($O$3:$O626,O626)</f>
        <v>475</v>
      </c>
      <c r="D626" s="3">
        <f>COUNTIF($X$3:$X626,X626)</f>
        <v>271</v>
      </c>
      <c r="E626" s="3">
        <f>COUNTIF($Y$3:$Y626,Y626)</f>
        <v>116</v>
      </c>
      <c r="J626" s="5">
        <v>1215</v>
      </c>
      <c r="K626" s="5" t="s">
        <v>852</v>
      </c>
      <c r="L626" s="6">
        <v>0.019039351851851852</v>
      </c>
      <c r="M626" s="4" t="s">
        <v>38</v>
      </c>
      <c r="N626" s="4" t="s">
        <v>56</v>
      </c>
      <c r="O626" s="4" t="s">
        <v>11</v>
      </c>
      <c r="P626" s="4" t="s">
        <v>12</v>
      </c>
      <c r="Q626" s="4">
        <v>1996</v>
      </c>
      <c r="S626" s="4" t="s">
        <v>1268</v>
      </c>
      <c r="W626" s="4" t="str">
        <f>CONCATENATE(O626,"_",P626)</f>
        <v>férfi_egyetemi-főiskolai hallgató</v>
      </c>
      <c r="X626" s="4" t="str">
        <f>CONCATENATE(O626,"_",S626)</f>
        <v>férfi_Bp.</v>
      </c>
      <c r="Y626" s="4" t="str">
        <f>CONCATENATE(O626,"_",M626,"_",P626)</f>
        <v>férfi_Eötvös Loránd Tudományegyetem_egyetemi-főiskolai hallgató</v>
      </c>
      <c r="Z626" s="4" t="str">
        <f>CONCATENATE(O626,"_",P626)</f>
        <v>férfi_egyetemi-főiskolai hallgató</v>
      </c>
      <c r="AA626" s="4" t="str">
        <f>CONCATENATE(O626,"_",R626)</f>
        <v>férfi_</v>
      </c>
    </row>
    <row r="627" spans="1:27" ht="15">
      <c r="A627" s="4">
        <v>625</v>
      </c>
      <c r="B627" s="5">
        <f>COUNTIF($O$3:$O627,O627)</f>
        <v>146</v>
      </c>
      <c r="D627" s="3">
        <f>COUNTIF($X$3:$X627,X627)</f>
        <v>108</v>
      </c>
      <c r="E627" s="3">
        <f>COUNTIF($Y$3:$Y627,Y627)</f>
        <v>63</v>
      </c>
      <c r="J627" s="5">
        <v>483</v>
      </c>
      <c r="K627" s="5" t="s">
        <v>853</v>
      </c>
      <c r="L627" s="6">
        <v>0.019050925925925926</v>
      </c>
      <c r="M627" s="4" t="s">
        <v>38</v>
      </c>
      <c r="N627" s="4" t="s">
        <v>677</v>
      </c>
      <c r="O627" s="4" t="s">
        <v>33</v>
      </c>
      <c r="P627" s="4" t="s">
        <v>12</v>
      </c>
      <c r="Q627" s="4">
        <v>1994</v>
      </c>
      <c r="S627" s="4" t="s">
        <v>1268</v>
      </c>
      <c r="W627" s="4" t="str">
        <f>CONCATENATE(O627,"_",P627)</f>
        <v>nő_egyetemi-főiskolai hallgató</v>
      </c>
      <c r="X627" s="4" t="str">
        <f>CONCATENATE(O627,"_",S627)</f>
        <v>nő_Bp.</v>
      </c>
      <c r="Y627" s="4" t="str">
        <f>CONCATENATE(O627,"_",M627,"_",P627)</f>
        <v>nő_Eötvös Loránd Tudományegyetem_egyetemi-főiskolai hallgató</v>
      </c>
      <c r="Z627" s="4" t="str">
        <f>CONCATENATE(O627,"_",P627)</f>
        <v>nő_egyetemi-főiskolai hallgató</v>
      </c>
      <c r="AA627" s="4" t="str">
        <f>CONCATENATE(O627,"_",R627)</f>
        <v>nő_</v>
      </c>
    </row>
    <row r="628" spans="1:27" ht="15">
      <c r="A628" s="4">
        <v>626</v>
      </c>
      <c r="B628" s="5">
        <f>COUNTIF($O$3:$O628,O628)</f>
        <v>476</v>
      </c>
      <c r="D628" s="3">
        <f>COUNTIF($X$3:$X628,X628)</f>
        <v>272</v>
      </c>
      <c r="H628" s="3">
        <f>COUNTIF($Y$3:$Y628,Y628)</f>
        <v>17</v>
      </c>
      <c r="J628" s="5">
        <v>1103</v>
      </c>
      <c r="K628" s="5" t="s">
        <v>854</v>
      </c>
      <c r="L628" s="6">
        <v>0.0190625</v>
      </c>
      <c r="M628" s="4" t="s">
        <v>30</v>
      </c>
      <c r="N628" s="4" t="s">
        <v>855</v>
      </c>
      <c r="O628" s="4" t="s">
        <v>11</v>
      </c>
      <c r="P628" s="4" t="s">
        <v>12</v>
      </c>
      <c r="Q628" s="4">
        <v>1993</v>
      </c>
      <c r="S628" s="4" t="s">
        <v>1268</v>
      </c>
      <c r="W628" s="4" t="str">
        <f>CONCATENATE(O628,"_",P628)</f>
        <v>férfi_egyetemi-főiskolai hallgató</v>
      </c>
      <c r="X628" s="4" t="str">
        <f>CONCATENATE(O628,"_",S628)</f>
        <v>férfi_Bp.</v>
      </c>
      <c r="Y628" s="4" t="str">
        <f>CONCATENATE(O628,"_",M628,"_",P628)</f>
        <v>férfi_Budapesti Corvinus Egyetem_egyetemi-főiskolai hallgató</v>
      </c>
      <c r="Z628" s="4" t="str">
        <f>CONCATENATE(O628,"_",P628)</f>
        <v>férfi_egyetemi-főiskolai hallgató</v>
      </c>
      <c r="AA628" s="4" t="str">
        <f>CONCATENATE(O628,"_",R628)</f>
        <v>férfi_</v>
      </c>
    </row>
    <row r="629" spans="1:27" ht="15">
      <c r="A629" s="4">
        <v>627</v>
      </c>
      <c r="B629" s="5">
        <f>COUNTIF($O$3:$O629,O629)</f>
        <v>477</v>
      </c>
      <c r="I629" s="3">
        <f>COUNTIF($AA$3:$AA629,AA629)</f>
        <v>52</v>
      </c>
      <c r="J629" s="5">
        <v>744</v>
      </c>
      <c r="K629" s="5" t="s">
        <v>856</v>
      </c>
      <c r="L629" s="6">
        <v>0.0190625</v>
      </c>
      <c r="O629" s="4" t="s">
        <v>11</v>
      </c>
      <c r="P629" s="4" t="s">
        <v>17</v>
      </c>
      <c r="Q629" s="4">
        <v>1968</v>
      </c>
      <c r="R629" s="4" t="s">
        <v>60</v>
      </c>
      <c r="V629" s="4" t="s">
        <v>58</v>
      </c>
      <c r="W629" s="4" t="str">
        <f>CONCATENATE(O629,"_",P629)</f>
        <v>férfi_egyéb</v>
      </c>
      <c r="X629" s="4" t="str">
        <f>CONCATENATE(O629,"_",S629)</f>
        <v>férfi_</v>
      </c>
      <c r="Y629" s="4" t="str">
        <f>CONCATENATE(O629,"_",M629,"_",P629)</f>
        <v>férfi__egyéb</v>
      </c>
      <c r="Z629" s="4" t="str">
        <f>CONCATENATE(O629,"_",P629)</f>
        <v>férfi_egyéb</v>
      </c>
      <c r="AA629" s="4" t="str">
        <f>CONCATENATE(O629,"_",R629)</f>
        <v>férfi_s1</v>
      </c>
    </row>
    <row r="630" spans="1:27" ht="15">
      <c r="A630" s="4">
        <v>628</v>
      </c>
      <c r="B630" s="5">
        <f>COUNTIF($O$3:$O630,O630)</f>
        <v>478</v>
      </c>
      <c r="J630" s="5">
        <v>634</v>
      </c>
      <c r="K630" s="5" t="s">
        <v>857</v>
      </c>
      <c r="L630" s="6">
        <v>0.019074074074074073</v>
      </c>
      <c r="O630" s="4" t="s">
        <v>11</v>
      </c>
      <c r="P630" s="4" t="s">
        <v>17</v>
      </c>
      <c r="Q630" s="4">
        <v>1985</v>
      </c>
      <c r="V630" s="4" t="s">
        <v>58</v>
      </c>
      <c r="W630" s="4" t="str">
        <f>CONCATENATE(O630,"_",P630)</f>
        <v>férfi_egyéb</v>
      </c>
      <c r="X630" s="4" t="str">
        <f>CONCATENATE(O630,"_",S630)</f>
        <v>férfi_</v>
      </c>
      <c r="Y630" s="4" t="str">
        <f>CONCATENATE(O630,"_",M630,"_",P630)</f>
        <v>férfi__egyéb</v>
      </c>
      <c r="Z630" s="4" t="str">
        <f>CONCATENATE(O630,"_",P630)</f>
        <v>férfi_egyéb</v>
      </c>
      <c r="AA630" s="4" t="str">
        <f>CONCATENATE(O630,"_",R630)</f>
        <v>férfi_</v>
      </c>
    </row>
    <row r="631" spans="1:27" ht="15">
      <c r="A631" s="4">
        <v>629</v>
      </c>
      <c r="B631" s="5">
        <f>COUNTIF($O$3:$O631,O631)</f>
        <v>479</v>
      </c>
      <c r="J631" s="5">
        <v>1252</v>
      </c>
      <c r="K631" s="5" t="s">
        <v>858</v>
      </c>
      <c r="L631" s="6">
        <v>0.019085648148148147</v>
      </c>
      <c r="M631" s="4" t="s">
        <v>860</v>
      </c>
      <c r="N631" s="4" t="s">
        <v>859</v>
      </c>
      <c r="O631" s="4" t="s">
        <v>11</v>
      </c>
      <c r="P631" s="4" t="s">
        <v>12</v>
      </c>
      <c r="Q631" s="4">
        <v>1981</v>
      </c>
      <c r="W631" s="4" t="str">
        <f>CONCATENATE(O631,"_",P631)</f>
        <v>férfi_egyetemi-főiskolai hallgató</v>
      </c>
      <c r="X631" s="4" t="str">
        <f>CONCATENATE(O631,"_",S631)</f>
        <v>férfi_</v>
      </c>
      <c r="Y631" s="4" t="str">
        <f>CONCATENATE(O631,"_",M631,"_",P631)</f>
        <v>férfi_Szegedi Tudományegyetem_egyetemi-főiskolai hallgató</v>
      </c>
      <c r="Z631" s="4" t="str">
        <f>CONCATENATE(O631,"_",P631)</f>
        <v>férfi_egyetemi-főiskolai hallgató</v>
      </c>
      <c r="AA631" s="4" t="str">
        <f>CONCATENATE(O631,"_",R631)</f>
        <v>férfi_</v>
      </c>
    </row>
    <row r="632" spans="1:27" ht="15">
      <c r="A632" s="4">
        <v>630</v>
      </c>
      <c r="B632" s="5">
        <f>COUNTIF($O$3:$O632,O632)</f>
        <v>147</v>
      </c>
      <c r="D632" s="3">
        <f>COUNTIF($X$3:$X632,X632)</f>
        <v>109</v>
      </c>
      <c r="E632" s="3">
        <f>COUNTIF($Y$3:$Y632,Y632)</f>
        <v>64</v>
      </c>
      <c r="J632" s="5">
        <v>163</v>
      </c>
      <c r="K632" s="5" t="s">
        <v>861</v>
      </c>
      <c r="L632" s="6">
        <v>0.01909722222222222</v>
      </c>
      <c r="M632" s="4" t="s">
        <v>38</v>
      </c>
      <c r="N632" s="4" t="s">
        <v>316</v>
      </c>
      <c r="O632" s="4" t="s">
        <v>33</v>
      </c>
      <c r="P632" s="4" t="s">
        <v>12</v>
      </c>
      <c r="Q632" s="4">
        <v>1995</v>
      </c>
      <c r="S632" s="4" t="s">
        <v>1268</v>
      </c>
      <c r="W632" s="4" t="str">
        <f>CONCATENATE(O632,"_",P632)</f>
        <v>nő_egyetemi-főiskolai hallgató</v>
      </c>
      <c r="X632" s="4" t="str">
        <f>CONCATENATE(O632,"_",S632)</f>
        <v>nő_Bp.</v>
      </c>
      <c r="Y632" s="4" t="str">
        <f>CONCATENATE(O632,"_",M632,"_",P632)</f>
        <v>nő_Eötvös Loránd Tudományegyetem_egyetemi-főiskolai hallgató</v>
      </c>
      <c r="Z632" s="4" t="str">
        <f>CONCATENATE(O632,"_",P632)</f>
        <v>nő_egyetemi-főiskolai hallgató</v>
      </c>
      <c r="AA632" s="4" t="str">
        <f>CONCATENATE(O632,"_",R632)</f>
        <v>nő_</v>
      </c>
    </row>
    <row r="633" spans="1:27" ht="15">
      <c r="A633" s="4">
        <v>631</v>
      </c>
      <c r="B633" s="5">
        <f>COUNTIF($O$3:$O633,O633)</f>
        <v>148</v>
      </c>
      <c r="I633" s="3">
        <f>COUNTIF($AA$3:$AA633,AA633)</f>
        <v>9</v>
      </c>
      <c r="J633" s="5">
        <v>1013</v>
      </c>
      <c r="K633" s="5" t="s">
        <v>862</v>
      </c>
      <c r="L633" s="6">
        <v>0.019108796296296294</v>
      </c>
      <c r="O633" s="4" t="s">
        <v>33</v>
      </c>
      <c r="P633" s="4" t="s">
        <v>17</v>
      </c>
      <c r="Q633" s="4">
        <v>1969</v>
      </c>
      <c r="R633" s="4" t="s">
        <v>60</v>
      </c>
      <c r="V633" s="4" t="s">
        <v>182</v>
      </c>
      <c r="W633" s="4" t="str">
        <f>CONCATENATE(O633,"_",P633)</f>
        <v>nő_egyéb</v>
      </c>
      <c r="X633" s="4" t="str">
        <f>CONCATENATE(O633,"_",S633)</f>
        <v>nő_</v>
      </c>
      <c r="Y633" s="4" t="str">
        <f>CONCATENATE(O633,"_",M633,"_",P633)</f>
        <v>nő__egyéb</v>
      </c>
      <c r="Z633" s="4" t="str">
        <f>CONCATENATE(O633,"_",P633)</f>
        <v>nő_egyéb</v>
      </c>
      <c r="AA633" s="4" t="str">
        <f>CONCATENATE(O633,"_",R633)</f>
        <v>nő_s1</v>
      </c>
    </row>
    <row r="634" spans="1:27" ht="15">
      <c r="A634" s="4">
        <v>632</v>
      </c>
      <c r="B634" s="5">
        <f>COUNTIF($O$3:$O634,O634)</f>
        <v>149</v>
      </c>
      <c r="D634" s="3">
        <f>COUNTIF($X$3:$X634,X634)</f>
        <v>110</v>
      </c>
      <c r="J634" s="5">
        <v>1198</v>
      </c>
      <c r="K634" s="5" t="s">
        <v>863</v>
      </c>
      <c r="L634" s="6">
        <v>0.019108796296296294</v>
      </c>
      <c r="M634" s="4" t="s">
        <v>864</v>
      </c>
      <c r="O634" s="4" t="s">
        <v>33</v>
      </c>
      <c r="P634" s="4" t="s">
        <v>72</v>
      </c>
      <c r="Q634" s="4">
        <v>1992</v>
      </c>
      <c r="S634" s="4" t="s">
        <v>1268</v>
      </c>
      <c r="W634" s="4" t="str">
        <f>CONCATENATE(O634,"_",P634)</f>
        <v>nő_doktorandusz hallgató</v>
      </c>
      <c r="X634" s="4" t="str">
        <f>CONCATENATE(O634,"_",S634)</f>
        <v>nő_Bp.</v>
      </c>
      <c r="Y634" s="4" t="str">
        <f>CONCATENATE(O634,"_",M634,"_",P634)</f>
        <v>nő_Közép-európai Egyetem (CEU)_doktorandusz hallgató</v>
      </c>
      <c r="Z634" s="4" t="str">
        <f>CONCATENATE(O634,"_",P634)</f>
        <v>nő_doktorandusz hallgató</v>
      </c>
      <c r="AA634" s="4" t="str">
        <f>CONCATENATE(O634,"_",R634)</f>
        <v>nő_</v>
      </c>
    </row>
    <row r="635" spans="1:27" ht="15">
      <c r="A635" s="4">
        <v>633</v>
      </c>
      <c r="B635" s="5">
        <f>COUNTIF($O$3:$O635,O635)</f>
        <v>150</v>
      </c>
      <c r="J635" s="5">
        <v>994</v>
      </c>
      <c r="K635" s="5" t="s">
        <v>865</v>
      </c>
      <c r="L635" s="6">
        <v>0.019131944444444444</v>
      </c>
      <c r="O635" s="4" t="s">
        <v>33</v>
      </c>
      <c r="P635" s="4" t="s">
        <v>17</v>
      </c>
      <c r="Q635" s="4">
        <v>1979</v>
      </c>
      <c r="V635" s="4" t="s">
        <v>182</v>
      </c>
      <c r="W635" s="4" t="str">
        <f>CONCATENATE(O635,"_",P635)</f>
        <v>nő_egyéb</v>
      </c>
      <c r="X635" s="4" t="str">
        <f>CONCATENATE(O635,"_",S635)</f>
        <v>nő_</v>
      </c>
      <c r="Y635" s="4" t="str">
        <f>CONCATENATE(O635,"_",M635,"_",P635)</f>
        <v>nő__egyéb</v>
      </c>
      <c r="Z635" s="4" t="str">
        <f>CONCATENATE(O635,"_",P635)</f>
        <v>nő_egyéb</v>
      </c>
      <c r="AA635" s="4" t="str">
        <f>CONCATENATE(O635,"_",R635)</f>
        <v>nő_</v>
      </c>
    </row>
    <row r="636" spans="1:27" ht="15">
      <c r="A636" s="4">
        <v>634</v>
      </c>
      <c r="B636" s="5">
        <f>COUNTIF($O$3:$O636,O636)</f>
        <v>480</v>
      </c>
      <c r="I636" s="3">
        <f>COUNTIF($AA$3:$AA636,AA636)</f>
        <v>53</v>
      </c>
      <c r="J636" s="5">
        <v>156</v>
      </c>
      <c r="K636" s="5" t="s">
        <v>866</v>
      </c>
      <c r="L636" s="6">
        <v>0.019143518518518518</v>
      </c>
      <c r="O636" s="4" t="s">
        <v>11</v>
      </c>
      <c r="P636" s="4" t="s">
        <v>17</v>
      </c>
      <c r="Q636" s="4">
        <v>1972</v>
      </c>
      <c r="R636" s="4" t="s">
        <v>60</v>
      </c>
      <c r="V636" s="4" t="s">
        <v>157</v>
      </c>
      <c r="W636" s="4" t="str">
        <f>CONCATENATE(O636,"_",P636)</f>
        <v>férfi_egyéb</v>
      </c>
      <c r="X636" s="4" t="str">
        <f>CONCATENATE(O636,"_",S636)</f>
        <v>férfi_</v>
      </c>
      <c r="Y636" s="4" t="str">
        <f>CONCATENATE(O636,"_",M636,"_",P636)</f>
        <v>férfi__egyéb</v>
      </c>
      <c r="Z636" s="4" t="str">
        <f>CONCATENATE(O636,"_",P636)</f>
        <v>férfi_egyéb</v>
      </c>
      <c r="AA636" s="4" t="str">
        <f>CONCATENATE(O636,"_",R636)</f>
        <v>férfi_s1</v>
      </c>
    </row>
    <row r="637" spans="1:27" ht="15">
      <c r="A637" s="4">
        <v>635</v>
      </c>
      <c r="B637" s="5">
        <f>COUNTIF($O$3:$O637,O637)</f>
        <v>481</v>
      </c>
      <c r="D637" s="3">
        <f>COUNTIF($X$3:$X637,X637)</f>
        <v>273</v>
      </c>
      <c r="E637" s="3">
        <f>COUNTIF($Y$3:$Y637,Y637)</f>
        <v>117</v>
      </c>
      <c r="J637" s="5">
        <v>281</v>
      </c>
      <c r="K637" s="5" t="s">
        <v>867</v>
      </c>
      <c r="L637" s="6">
        <v>0.019143518518518518</v>
      </c>
      <c r="M637" s="4" t="s">
        <v>38</v>
      </c>
      <c r="N637" s="4" t="s">
        <v>375</v>
      </c>
      <c r="O637" s="4" t="s">
        <v>11</v>
      </c>
      <c r="P637" s="4" t="s">
        <v>12</v>
      </c>
      <c r="Q637" s="4">
        <v>1993</v>
      </c>
      <c r="S637" s="4" t="s">
        <v>1268</v>
      </c>
      <c r="W637" s="4" t="str">
        <f>CONCATENATE(O637,"_",P637)</f>
        <v>férfi_egyetemi-főiskolai hallgató</v>
      </c>
      <c r="X637" s="4" t="str">
        <f>CONCATENATE(O637,"_",S637)</f>
        <v>férfi_Bp.</v>
      </c>
      <c r="Y637" s="4" t="str">
        <f>CONCATENATE(O637,"_",M637,"_",P637)</f>
        <v>férfi_Eötvös Loránd Tudományegyetem_egyetemi-főiskolai hallgató</v>
      </c>
      <c r="Z637" s="4" t="str">
        <f>CONCATENATE(O637,"_",P637)</f>
        <v>férfi_egyetemi-főiskolai hallgató</v>
      </c>
      <c r="AA637" s="4" t="str">
        <f>CONCATENATE(O637,"_",R637)</f>
        <v>férfi_</v>
      </c>
    </row>
    <row r="638" spans="1:27" ht="15">
      <c r="A638" s="4">
        <v>636</v>
      </c>
      <c r="B638" s="5">
        <f>COUNTIF($O$3:$O638,O638)</f>
        <v>482</v>
      </c>
      <c r="D638" s="3">
        <f>COUNTIF($X$3:$X638,X638)</f>
        <v>274</v>
      </c>
      <c r="F638" s="3">
        <f>COUNTIF($Y$3:$Y638,Y638)</f>
        <v>23</v>
      </c>
      <c r="J638" s="5">
        <v>1234</v>
      </c>
      <c r="K638" s="5" t="s">
        <v>868</v>
      </c>
      <c r="L638" s="6">
        <v>0.01915509259259259</v>
      </c>
      <c r="M638" s="4" t="s">
        <v>38</v>
      </c>
      <c r="N638" s="4" t="s">
        <v>41</v>
      </c>
      <c r="O638" s="4" t="s">
        <v>11</v>
      </c>
      <c r="P638" s="4" t="s">
        <v>110</v>
      </c>
      <c r="Q638" s="4">
        <v>1981</v>
      </c>
      <c r="S638" s="4" t="s">
        <v>1268</v>
      </c>
      <c r="T638" s="4" t="s">
        <v>50</v>
      </c>
      <c r="W638" s="4" t="str">
        <f>CONCATENATE(O638,"_",P638)</f>
        <v>férfi_szenior egyetemi-főiskolai alkalmazott</v>
      </c>
      <c r="X638" s="4" t="str">
        <f>CONCATENATE(O638,"_",S638)</f>
        <v>férfi_Bp.</v>
      </c>
      <c r="Y638" s="4" t="str">
        <f>CONCATENATE(O638,"_",M638,"_",P638)</f>
        <v>férfi_Eötvös Loránd Tudományegyetem_szenior egyetemi-főiskolai alkalmazott</v>
      </c>
      <c r="Z638" s="4" t="str">
        <f>CONCATENATE(O638,"_",P638)</f>
        <v>férfi_szenior egyetemi-főiskolai alkalmazott</v>
      </c>
      <c r="AA638" s="4" t="str">
        <f>CONCATENATE(O638,"_",R638)</f>
        <v>férfi_</v>
      </c>
    </row>
    <row r="639" spans="1:27" ht="15">
      <c r="A639" s="4">
        <v>637</v>
      </c>
      <c r="B639" s="5">
        <f>COUNTIF($O$3:$O639,O639)</f>
        <v>483</v>
      </c>
      <c r="D639" s="3">
        <f>COUNTIF($X$3:$X639,X639)</f>
        <v>275</v>
      </c>
      <c r="E639" s="3">
        <f>COUNTIF($Y$3:$Y639,Y639)</f>
        <v>118</v>
      </c>
      <c r="J639" s="5">
        <v>715</v>
      </c>
      <c r="K639" s="5" t="s">
        <v>869</v>
      </c>
      <c r="L639" s="6">
        <v>0.01920138888888889</v>
      </c>
      <c r="M639" s="4" t="s">
        <v>38</v>
      </c>
      <c r="N639" s="4" t="s">
        <v>109</v>
      </c>
      <c r="O639" s="4" t="s">
        <v>11</v>
      </c>
      <c r="P639" s="4" t="s">
        <v>12</v>
      </c>
      <c r="Q639" s="4">
        <v>1994</v>
      </c>
      <c r="S639" s="4" t="s">
        <v>1268</v>
      </c>
      <c r="W639" s="4" t="str">
        <f>CONCATENATE(O639,"_",P639)</f>
        <v>férfi_egyetemi-főiskolai hallgató</v>
      </c>
      <c r="X639" s="4" t="str">
        <f>CONCATENATE(O639,"_",S639)</f>
        <v>férfi_Bp.</v>
      </c>
      <c r="Y639" s="4" t="str">
        <f>CONCATENATE(O639,"_",M639,"_",P639)</f>
        <v>férfi_Eötvös Loránd Tudományegyetem_egyetemi-főiskolai hallgató</v>
      </c>
      <c r="Z639" s="4" t="str">
        <f>CONCATENATE(O639,"_",P639)</f>
        <v>férfi_egyetemi-főiskolai hallgató</v>
      </c>
      <c r="AA639" s="4" t="str">
        <f>CONCATENATE(O639,"_",R639)</f>
        <v>férfi_</v>
      </c>
    </row>
    <row r="640" spans="1:27" ht="15">
      <c r="A640" s="4">
        <v>638</v>
      </c>
      <c r="B640" s="5">
        <f>COUNTIF($O$3:$O640,O640)</f>
        <v>151</v>
      </c>
      <c r="D640" s="3">
        <f>COUNTIF($X$3:$X640,X640)</f>
        <v>111</v>
      </c>
      <c r="E640" s="3">
        <f>COUNTIF($Y$3:$Y640,Y640)</f>
        <v>65</v>
      </c>
      <c r="J640" s="5">
        <v>948</v>
      </c>
      <c r="K640" s="5" t="s">
        <v>870</v>
      </c>
      <c r="L640" s="6">
        <v>0.019212962962962963</v>
      </c>
      <c r="M640" s="4" t="s">
        <v>38</v>
      </c>
      <c r="N640" s="4" t="s">
        <v>483</v>
      </c>
      <c r="O640" s="4" t="s">
        <v>33</v>
      </c>
      <c r="P640" s="4" t="s">
        <v>12</v>
      </c>
      <c r="Q640" s="4">
        <v>1993</v>
      </c>
      <c r="S640" s="4" t="s">
        <v>1268</v>
      </c>
      <c r="W640" s="4" t="str">
        <f>CONCATENATE(O640,"_",P640)</f>
        <v>nő_egyetemi-főiskolai hallgató</v>
      </c>
      <c r="X640" s="4" t="str">
        <f>CONCATENATE(O640,"_",S640)</f>
        <v>nő_Bp.</v>
      </c>
      <c r="Y640" s="4" t="str">
        <f>CONCATENATE(O640,"_",M640,"_",P640)</f>
        <v>nő_Eötvös Loránd Tudományegyetem_egyetemi-főiskolai hallgató</v>
      </c>
      <c r="Z640" s="4" t="str">
        <f>CONCATENATE(O640,"_",P640)</f>
        <v>nő_egyetemi-főiskolai hallgató</v>
      </c>
      <c r="AA640" s="4" t="str">
        <f>CONCATENATE(O640,"_",R640)</f>
        <v>nő_</v>
      </c>
    </row>
    <row r="641" spans="1:27" ht="15">
      <c r="A641" s="4">
        <v>639</v>
      </c>
      <c r="B641" s="5">
        <f>COUNTIF($O$3:$O641,O641)</f>
        <v>152</v>
      </c>
      <c r="J641" s="5">
        <v>69</v>
      </c>
      <c r="K641" s="5" t="s">
        <v>871</v>
      </c>
      <c r="L641" s="6">
        <v>0.019212962962962963</v>
      </c>
      <c r="O641" s="4" t="s">
        <v>33</v>
      </c>
      <c r="P641" s="4" t="s">
        <v>17</v>
      </c>
      <c r="Q641" s="4">
        <v>1992</v>
      </c>
      <c r="W641" s="4" t="str">
        <f>CONCATENATE(O641,"_",P641)</f>
        <v>nő_egyéb</v>
      </c>
      <c r="X641" s="4" t="str">
        <f>CONCATENATE(O641,"_",S641)</f>
        <v>nő_</v>
      </c>
      <c r="Y641" s="4" t="str">
        <f>CONCATENATE(O641,"_",M641,"_",P641)</f>
        <v>nő__egyéb</v>
      </c>
      <c r="Z641" s="4" t="str">
        <f>CONCATENATE(O641,"_",P641)</f>
        <v>nő_egyéb</v>
      </c>
      <c r="AA641" s="4" t="str">
        <f>CONCATENATE(O641,"_",R641)</f>
        <v>nő_</v>
      </c>
    </row>
    <row r="642" spans="1:27" ht="15">
      <c r="A642" s="4">
        <v>640</v>
      </c>
      <c r="B642" s="5">
        <f>COUNTIF($O$3:$O642,O642)</f>
        <v>153</v>
      </c>
      <c r="D642" s="3">
        <f>COUNTIF($X$3:$X642,X642)</f>
        <v>112</v>
      </c>
      <c r="G642" s="3">
        <f>COUNTIF($Y$3:$Y642,Y642)</f>
        <v>14</v>
      </c>
      <c r="J642" s="5">
        <v>108</v>
      </c>
      <c r="K642" s="5" t="s">
        <v>872</v>
      </c>
      <c r="L642" s="6">
        <v>0.019224537037037037</v>
      </c>
      <c r="M642" s="4" t="s">
        <v>16</v>
      </c>
      <c r="O642" s="4" t="s">
        <v>33</v>
      </c>
      <c r="P642" s="4" t="s">
        <v>12</v>
      </c>
      <c r="Q642" s="4">
        <v>1997</v>
      </c>
      <c r="S642" s="4" t="s">
        <v>1268</v>
      </c>
      <c r="W642" s="4" t="str">
        <f>CONCATENATE(O642,"_",P642)</f>
        <v>nő_egyetemi-főiskolai hallgató</v>
      </c>
      <c r="X642" s="4" t="str">
        <f>CONCATENATE(O642,"_",S642)</f>
        <v>nő_Bp.</v>
      </c>
      <c r="Y642" s="4" t="str">
        <f>CONCATENATE(O642,"_",M642,"_",P642)</f>
        <v>nő_Budapesti Műszaki és Gazdaságtudományi Egyetem_egyetemi-főiskolai hallgató</v>
      </c>
      <c r="Z642" s="4" t="str">
        <f>CONCATENATE(O642,"_",P642)</f>
        <v>nő_egyetemi-főiskolai hallgató</v>
      </c>
      <c r="AA642" s="4" t="str">
        <f>CONCATENATE(O642,"_",R642)</f>
        <v>nő_</v>
      </c>
    </row>
    <row r="643" spans="1:27" ht="15">
      <c r="A643" s="4">
        <v>641</v>
      </c>
      <c r="B643" s="5">
        <f>COUNTIF($O$3:$O643,O643)</f>
        <v>484</v>
      </c>
      <c r="J643" s="5">
        <v>1025</v>
      </c>
      <c r="K643" s="5" t="s">
        <v>873</v>
      </c>
      <c r="L643" s="6">
        <v>0.019224537037037037</v>
      </c>
      <c r="O643" s="4" t="s">
        <v>11</v>
      </c>
      <c r="P643" s="4" t="s">
        <v>17</v>
      </c>
      <c r="Q643" s="4">
        <v>1982</v>
      </c>
      <c r="W643" s="4" t="str">
        <f>CONCATENATE(O643,"_",P643)</f>
        <v>férfi_egyéb</v>
      </c>
      <c r="X643" s="4" t="str">
        <f>CONCATENATE(O643,"_",S643)</f>
        <v>férfi_</v>
      </c>
      <c r="Y643" s="4" t="str">
        <f>CONCATENATE(O643,"_",M643,"_",P643)</f>
        <v>férfi__egyéb</v>
      </c>
      <c r="Z643" s="4" t="str">
        <f>CONCATENATE(O643,"_",P643)</f>
        <v>férfi_egyéb</v>
      </c>
      <c r="AA643" s="4" t="str">
        <f>CONCATENATE(O643,"_",R643)</f>
        <v>férfi_</v>
      </c>
    </row>
    <row r="644" spans="1:27" ht="15">
      <c r="A644" s="4">
        <v>642</v>
      </c>
      <c r="B644" s="5">
        <f>COUNTIF($O$3:$O644,O644)</f>
        <v>485</v>
      </c>
      <c r="D644" s="3">
        <f>COUNTIF($X$3:$X644,X644)</f>
        <v>276</v>
      </c>
      <c r="F644" s="3">
        <f>COUNTIF($Y$3:$Y644,Y644)</f>
        <v>24</v>
      </c>
      <c r="I644" s="3">
        <f>COUNTIF($AA$3:$AA644,AA644)</f>
        <v>14</v>
      </c>
      <c r="J644" s="5">
        <v>830</v>
      </c>
      <c r="K644" s="5" t="s">
        <v>874</v>
      </c>
      <c r="L644" s="6">
        <v>0.019224537037037037</v>
      </c>
      <c r="M644" s="4" t="s">
        <v>38</v>
      </c>
      <c r="N644" s="4" t="s">
        <v>41</v>
      </c>
      <c r="O644" s="4" t="s">
        <v>11</v>
      </c>
      <c r="P644" s="4" t="s">
        <v>110</v>
      </c>
      <c r="Q644" s="4">
        <v>1959</v>
      </c>
      <c r="R644" s="4" t="s">
        <v>90</v>
      </c>
      <c r="S644" s="4" t="s">
        <v>1268</v>
      </c>
      <c r="T644" s="4" t="s">
        <v>875</v>
      </c>
      <c r="V644" s="4" t="s">
        <v>18</v>
      </c>
      <c r="W644" s="4" t="str">
        <f>CONCATENATE(O644,"_",P644)</f>
        <v>férfi_szenior egyetemi-főiskolai alkalmazott</v>
      </c>
      <c r="X644" s="4" t="str">
        <f>CONCATENATE(O644,"_",S644)</f>
        <v>férfi_Bp.</v>
      </c>
      <c r="Y644" s="4" t="str">
        <f>CONCATENATE(O644,"_",M644,"_",P644)</f>
        <v>férfi_Eötvös Loránd Tudományegyetem_szenior egyetemi-főiskolai alkalmazott</v>
      </c>
      <c r="Z644" s="4" t="str">
        <f>CONCATENATE(O644,"_",P644)</f>
        <v>férfi_szenior egyetemi-főiskolai alkalmazott</v>
      </c>
      <c r="AA644" s="4" t="str">
        <f>CONCATENATE(O644,"_",R644)</f>
        <v>férfi_s2</v>
      </c>
    </row>
    <row r="645" spans="1:27" ht="15">
      <c r="A645" s="4">
        <v>643</v>
      </c>
      <c r="B645" s="5">
        <f>COUNTIF($O$3:$O645,O645)</f>
        <v>486</v>
      </c>
      <c r="D645" s="3">
        <f>COUNTIF($X$3:$X645,X645)</f>
        <v>277</v>
      </c>
      <c r="F645" s="3">
        <f>COUNTIF($Y$3:$Y645,Y645)</f>
        <v>25</v>
      </c>
      <c r="I645" s="3">
        <f>COUNTIF($AA$3:$AA645,AA645)</f>
        <v>1</v>
      </c>
      <c r="J645" s="5">
        <v>590</v>
      </c>
      <c r="K645" s="5" t="s">
        <v>876</v>
      </c>
      <c r="L645" s="6">
        <v>0.01923611111111111</v>
      </c>
      <c r="M645" s="4" t="s">
        <v>38</v>
      </c>
      <c r="N645" s="4" t="s">
        <v>109</v>
      </c>
      <c r="O645" s="4" t="s">
        <v>11</v>
      </c>
      <c r="P645" s="4" t="s">
        <v>110</v>
      </c>
      <c r="Q645" s="4">
        <v>1956</v>
      </c>
      <c r="R645" s="4" t="s">
        <v>826</v>
      </c>
      <c r="S645" s="4" t="s">
        <v>1268</v>
      </c>
      <c r="T645" s="4" t="s">
        <v>541</v>
      </c>
      <c r="W645" s="4" t="str">
        <f>CONCATENATE(O645,"_",P645)</f>
        <v>férfi_szenior egyetemi-főiskolai alkalmazott</v>
      </c>
      <c r="X645" s="4" t="str">
        <f>CONCATENATE(O645,"_",S645)</f>
        <v>férfi_Bp.</v>
      </c>
      <c r="Y645" s="4" t="str">
        <f>CONCATENATE(O645,"_",M645,"_",P645)</f>
        <v>férfi_Eötvös Loránd Tudományegyetem_szenior egyetemi-főiskolai alkalmazott</v>
      </c>
      <c r="Z645" s="4" t="str">
        <f>CONCATENATE(O645,"_",P645)</f>
        <v>férfi_szenior egyetemi-főiskolai alkalmazott</v>
      </c>
      <c r="AA645" s="4" t="str">
        <f>CONCATENATE(O645,"_",R645)</f>
        <v>férfi_s3</v>
      </c>
    </row>
    <row r="646" spans="1:27" ht="15">
      <c r="A646" s="4">
        <v>644</v>
      </c>
      <c r="B646" s="5">
        <f>COUNTIF($O$3:$O646,O646)</f>
        <v>154</v>
      </c>
      <c r="J646" s="5">
        <v>835</v>
      </c>
      <c r="K646" s="5" t="s">
        <v>877</v>
      </c>
      <c r="L646" s="6">
        <v>0.01923611111111111</v>
      </c>
      <c r="O646" s="4" t="s">
        <v>33</v>
      </c>
      <c r="P646" s="4" t="s">
        <v>17</v>
      </c>
      <c r="Q646" s="4">
        <v>1980</v>
      </c>
      <c r="V646" s="4" t="s">
        <v>318</v>
      </c>
      <c r="W646" s="4" t="str">
        <f>CONCATENATE(O646,"_",P646)</f>
        <v>nő_egyéb</v>
      </c>
      <c r="X646" s="4" t="str">
        <f>CONCATENATE(O646,"_",S646)</f>
        <v>nő_</v>
      </c>
      <c r="Y646" s="4" t="str">
        <f>CONCATENATE(O646,"_",M646,"_",P646)</f>
        <v>nő__egyéb</v>
      </c>
      <c r="Z646" s="4" t="str">
        <f>CONCATENATE(O646,"_",P646)</f>
        <v>nő_egyéb</v>
      </c>
      <c r="AA646" s="4" t="str">
        <f>CONCATENATE(O646,"_",R646)</f>
        <v>nő_</v>
      </c>
    </row>
    <row r="647" spans="1:27" ht="15">
      <c r="A647" s="4">
        <v>645</v>
      </c>
      <c r="B647" s="5">
        <f>COUNTIF($O$3:$O647,O647)</f>
        <v>487</v>
      </c>
      <c r="D647" s="3">
        <f>COUNTIF($X$3:$X647,X647)</f>
        <v>278</v>
      </c>
      <c r="F647" s="3">
        <f>COUNTIF($Y$3:$Y647,Y647)</f>
        <v>26</v>
      </c>
      <c r="J647" s="5">
        <v>331</v>
      </c>
      <c r="K647" s="5" t="s">
        <v>878</v>
      </c>
      <c r="L647" s="6">
        <v>0.01923611111111111</v>
      </c>
      <c r="M647" s="4" t="s">
        <v>38</v>
      </c>
      <c r="N647" s="4" t="s">
        <v>109</v>
      </c>
      <c r="O647" s="4" t="s">
        <v>11</v>
      </c>
      <c r="P647" s="4" t="s">
        <v>110</v>
      </c>
      <c r="Q647" s="4">
        <v>1981</v>
      </c>
      <c r="S647" s="4" t="s">
        <v>1268</v>
      </c>
      <c r="T647" s="4" t="s">
        <v>879</v>
      </c>
      <c r="W647" s="4" t="str">
        <f>CONCATENATE(O647,"_",P647)</f>
        <v>férfi_szenior egyetemi-főiskolai alkalmazott</v>
      </c>
      <c r="X647" s="4" t="str">
        <f>CONCATENATE(O647,"_",S647)</f>
        <v>férfi_Bp.</v>
      </c>
      <c r="Y647" s="4" t="str">
        <f>CONCATENATE(O647,"_",M647,"_",P647)</f>
        <v>férfi_Eötvös Loránd Tudományegyetem_szenior egyetemi-főiskolai alkalmazott</v>
      </c>
      <c r="Z647" s="4" t="str">
        <f>CONCATENATE(O647,"_",P647)</f>
        <v>férfi_szenior egyetemi-főiskolai alkalmazott</v>
      </c>
      <c r="AA647" s="4" t="str">
        <f>CONCATENATE(O647,"_",R647)</f>
        <v>férfi_</v>
      </c>
    </row>
    <row r="648" spans="1:27" ht="15">
      <c r="A648" s="4">
        <v>646</v>
      </c>
      <c r="B648" s="5">
        <f>COUNTIF($O$3:$O648,O648)</f>
        <v>488</v>
      </c>
      <c r="J648" s="5">
        <v>655</v>
      </c>
      <c r="K648" s="5" t="s">
        <v>880</v>
      </c>
      <c r="L648" s="6">
        <v>0.01925925925925926</v>
      </c>
      <c r="O648" s="4" t="s">
        <v>11</v>
      </c>
      <c r="P648" s="4" t="s">
        <v>17</v>
      </c>
      <c r="Q648" s="4">
        <v>1985</v>
      </c>
      <c r="W648" s="4" t="str">
        <f>CONCATENATE(O648,"_",P648)</f>
        <v>férfi_egyéb</v>
      </c>
      <c r="X648" s="4" t="str">
        <f>CONCATENATE(O648,"_",S648)</f>
        <v>férfi_</v>
      </c>
      <c r="Y648" s="4" t="str">
        <f>CONCATENATE(O648,"_",M648,"_",P648)</f>
        <v>férfi__egyéb</v>
      </c>
      <c r="Z648" s="4" t="str">
        <f>CONCATENATE(O648,"_",P648)</f>
        <v>férfi_egyéb</v>
      </c>
      <c r="AA648" s="4" t="str">
        <f>CONCATENATE(O648,"_",R648)</f>
        <v>férfi_</v>
      </c>
    </row>
    <row r="649" spans="1:27" ht="15">
      <c r="A649" s="4">
        <v>647</v>
      </c>
      <c r="B649" s="5">
        <f>COUNTIF($O$3:$O649,O649)</f>
        <v>489</v>
      </c>
      <c r="J649" s="5">
        <v>675</v>
      </c>
      <c r="K649" s="5" t="s">
        <v>881</v>
      </c>
      <c r="L649" s="6">
        <v>0.01925925925925926</v>
      </c>
      <c r="O649" s="4" t="s">
        <v>11</v>
      </c>
      <c r="P649" s="4" t="s">
        <v>17</v>
      </c>
      <c r="Q649" s="4">
        <v>1985</v>
      </c>
      <c r="W649" s="4" t="str">
        <f>CONCATENATE(O649,"_",P649)</f>
        <v>férfi_egyéb</v>
      </c>
      <c r="X649" s="4" t="str">
        <f>CONCATENATE(O649,"_",S649)</f>
        <v>férfi_</v>
      </c>
      <c r="Y649" s="4" t="str">
        <f>CONCATENATE(O649,"_",M649,"_",P649)</f>
        <v>férfi__egyéb</v>
      </c>
      <c r="Z649" s="4" t="str">
        <f>CONCATENATE(O649,"_",P649)</f>
        <v>férfi_egyéb</v>
      </c>
      <c r="AA649" s="4" t="str">
        <f>CONCATENATE(O649,"_",R649)</f>
        <v>férfi_</v>
      </c>
    </row>
    <row r="650" spans="1:27" ht="15">
      <c r="A650" s="4">
        <v>648</v>
      </c>
      <c r="B650" s="5">
        <f>COUNTIF($O$3:$O650,O650)</f>
        <v>490</v>
      </c>
      <c r="J650" s="5">
        <v>929</v>
      </c>
      <c r="K650" s="5" t="s">
        <v>882</v>
      </c>
      <c r="L650" s="6">
        <v>0.019282407407407408</v>
      </c>
      <c r="O650" s="4" t="s">
        <v>11</v>
      </c>
      <c r="P650" s="4" t="s">
        <v>17</v>
      </c>
      <c r="Q650" s="4">
        <v>1986</v>
      </c>
      <c r="V650" s="4" t="s">
        <v>157</v>
      </c>
      <c r="W650" s="4" t="str">
        <f>CONCATENATE(O650,"_",P650)</f>
        <v>férfi_egyéb</v>
      </c>
      <c r="X650" s="4" t="str">
        <f>CONCATENATE(O650,"_",S650)</f>
        <v>férfi_</v>
      </c>
      <c r="Y650" s="4" t="str">
        <f>CONCATENATE(O650,"_",M650,"_",P650)</f>
        <v>férfi__egyéb</v>
      </c>
      <c r="Z650" s="4" t="str">
        <f>CONCATENATE(O650,"_",P650)</f>
        <v>férfi_egyéb</v>
      </c>
      <c r="AA650" s="4" t="str">
        <f>CONCATENATE(O650,"_",R650)</f>
        <v>férfi_</v>
      </c>
    </row>
    <row r="651" spans="1:27" ht="15">
      <c r="A651" s="4">
        <v>649</v>
      </c>
      <c r="B651" s="5">
        <f>COUNTIF($O$3:$O651,O651)</f>
        <v>491</v>
      </c>
      <c r="J651" s="5">
        <v>252</v>
      </c>
      <c r="K651" s="5" t="s">
        <v>883</v>
      </c>
      <c r="L651" s="6">
        <v>0.019305555555555555</v>
      </c>
      <c r="O651" s="4" t="s">
        <v>11</v>
      </c>
      <c r="P651" s="4" t="s">
        <v>17</v>
      </c>
      <c r="Q651" s="4">
        <v>1990</v>
      </c>
      <c r="W651" s="4" t="str">
        <f>CONCATENATE(O651,"_",P651)</f>
        <v>férfi_egyéb</v>
      </c>
      <c r="X651" s="4" t="str">
        <f>CONCATENATE(O651,"_",S651)</f>
        <v>férfi_</v>
      </c>
      <c r="Y651" s="4" t="str">
        <f>CONCATENATE(O651,"_",M651,"_",P651)</f>
        <v>férfi__egyéb</v>
      </c>
      <c r="Z651" s="4" t="str">
        <f>CONCATENATE(O651,"_",P651)</f>
        <v>férfi_egyéb</v>
      </c>
      <c r="AA651" s="4" t="str">
        <f>CONCATENATE(O651,"_",R651)</f>
        <v>férfi_</v>
      </c>
    </row>
    <row r="652" spans="1:27" ht="15">
      <c r="A652" s="4">
        <v>650</v>
      </c>
      <c r="B652" s="5">
        <f>COUNTIF($O$3:$O652,O652)</f>
        <v>155</v>
      </c>
      <c r="D652" s="3">
        <f>COUNTIF($X$3:$X652,X652)</f>
        <v>113</v>
      </c>
      <c r="E652" s="3">
        <f>COUNTIF($Y$3:$Y652,Y652)</f>
        <v>66</v>
      </c>
      <c r="J652" s="5">
        <v>251</v>
      </c>
      <c r="K652" s="5" t="s">
        <v>884</v>
      </c>
      <c r="L652" s="6">
        <v>0.01931712962962963</v>
      </c>
      <c r="M652" s="4" t="s">
        <v>38</v>
      </c>
      <c r="N652" s="4" t="s">
        <v>41</v>
      </c>
      <c r="O652" s="4" t="s">
        <v>33</v>
      </c>
      <c r="P652" s="4" t="s">
        <v>12</v>
      </c>
      <c r="Q652" s="4">
        <v>1996</v>
      </c>
      <c r="S652" s="4" t="s">
        <v>1268</v>
      </c>
      <c r="W652" s="4" t="str">
        <f>CONCATENATE(O652,"_",P652)</f>
        <v>nő_egyetemi-főiskolai hallgató</v>
      </c>
      <c r="X652" s="4" t="str">
        <f>CONCATENATE(O652,"_",S652)</f>
        <v>nő_Bp.</v>
      </c>
      <c r="Y652" s="4" t="str">
        <f>CONCATENATE(O652,"_",M652,"_",P652)</f>
        <v>nő_Eötvös Loránd Tudományegyetem_egyetemi-főiskolai hallgató</v>
      </c>
      <c r="Z652" s="4" t="str">
        <f>CONCATENATE(O652,"_",P652)</f>
        <v>nő_egyetemi-főiskolai hallgató</v>
      </c>
      <c r="AA652" s="4" t="str">
        <f>CONCATENATE(O652,"_",R652)</f>
        <v>nő_</v>
      </c>
    </row>
    <row r="653" spans="1:27" ht="15">
      <c r="A653" s="4">
        <v>651</v>
      </c>
      <c r="B653" s="5">
        <f>COUNTIF($O$3:$O653,O653)</f>
        <v>492</v>
      </c>
      <c r="I653" s="3">
        <f>COUNTIF($AA$3:$AA653,AA653)</f>
        <v>54</v>
      </c>
      <c r="J653" s="5">
        <v>265</v>
      </c>
      <c r="K653" s="5" t="s">
        <v>885</v>
      </c>
      <c r="L653" s="6">
        <v>0.019328703703703702</v>
      </c>
      <c r="O653" s="4" t="s">
        <v>11</v>
      </c>
      <c r="P653" s="4" t="s">
        <v>17</v>
      </c>
      <c r="Q653" s="4">
        <v>1975</v>
      </c>
      <c r="R653" s="4" t="s">
        <v>60</v>
      </c>
      <c r="V653" s="4" t="s">
        <v>157</v>
      </c>
      <c r="W653" s="4" t="str">
        <f>CONCATENATE(O653,"_",P653)</f>
        <v>férfi_egyéb</v>
      </c>
      <c r="X653" s="4" t="str">
        <f>CONCATENATE(O653,"_",S653)</f>
        <v>férfi_</v>
      </c>
      <c r="Y653" s="4" t="str">
        <f>CONCATENATE(O653,"_",M653,"_",P653)</f>
        <v>férfi__egyéb</v>
      </c>
      <c r="Z653" s="4" t="str">
        <f>CONCATENATE(O653,"_",P653)</f>
        <v>férfi_egyéb</v>
      </c>
      <c r="AA653" s="4" t="str">
        <f>CONCATENATE(O653,"_",R653)</f>
        <v>férfi_s1</v>
      </c>
    </row>
    <row r="654" spans="1:27" ht="15">
      <c r="A654" s="4">
        <v>652</v>
      </c>
      <c r="B654" s="5">
        <f>COUNTIF($O$3:$O654,O654)</f>
        <v>156</v>
      </c>
      <c r="D654" s="3">
        <f>COUNTIF($X$3:$X654,X654)</f>
        <v>114</v>
      </c>
      <c r="E654" s="3">
        <f>COUNTIF($Y$3:$Y654,Y654)</f>
        <v>67</v>
      </c>
      <c r="J654" s="5">
        <v>823</v>
      </c>
      <c r="K654" s="5" t="s">
        <v>886</v>
      </c>
      <c r="L654" s="6">
        <v>0.01934027777777778</v>
      </c>
      <c r="M654" s="4" t="s">
        <v>38</v>
      </c>
      <c r="N654" s="4" t="s">
        <v>41</v>
      </c>
      <c r="O654" s="4" t="s">
        <v>33</v>
      </c>
      <c r="P654" s="4" t="s">
        <v>12</v>
      </c>
      <c r="Q654" s="4">
        <v>1996</v>
      </c>
      <c r="S654" s="4" t="s">
        <v>1268</v>
      </c>
      <c r="W654" s="4" t="str">
        <f>CONCATENATE(O654,"_",P654)</f>
        <v>nő_egyetemi-főiskolai hallgató</v>
      </c>
      <c r="X654" s="4" t="str">
        <f>CONCATENATE(O654,"_",S654)</f>
        <v>nő_Bp.</v>
      </c>
      <c r="Y654" s="4" t="str">
        <f>CONCATENATE(O654,"_",M654,"_",P654)</f>
        <v>nő_Eötvös Loránd Tudományegyetem_egyetemi-főiskolai hallgató</v>
      </c>
      <c r="Z654" s="4" t="str">
        <f>CONCATENATE(O654,"_",P654)</f>
        <v>nő_egyetemi-főiskolai hallgató</v>
      </c>
      <c r="AA654" s="4" t="str">
        <f>CONCATENATE(O654,"_",R654)</f>
        <v>nő_</v>
      </c>
    </row>
    <row r="655" spans="1:27" ht="15">
      <c r="A655" s="4">
        <v>653</v>
      </c>
      <c r="B655" s="5">
        <f>COUNTIF($O$3:$O655,O655)</f>
        <v>157</v>
      </c>
      <c r="D655" s="3">
        <f>COUNTIF($X$3:$X655,X655)</f>
        <v>115</v>
      </c>
      <c r="E655" s="3">
        <f>COUNTIF($Y$3:$Y655,Y655)</f>
        <v>2</v>
      </c>
      <c r="J655" s="5">
        <v>1154</v>
      </c>
      <c r="K655" s="5" t="s">
        <v>887</v>
      </c>
      <c r="L655" s="6">
        <v>0.019351851851851853</v>
      </c>
      <c r="M655" s="4" t="s">
        <v>38</v>
      </c>
      <c r="N655" s="4" t="s">
        <v>41</v>
      </c>
      <c r="O655" s="4" t="s">
        <v>33</v>
      </c>
      <c r="P655" s="4" t="s">
        <v>72</v>
      </c>
      <c r="Q655" s="4">
        <v>1992</v>
      </c>
      <c r="S655" s="4" t="s">
        <v>1268</v>
      </c>
      <c r="T655" s="4" t="s">
        <v>293</v>
      </c>
      <c r="W655" s="4" t="str">
        <f>CONCATENATE(O655,"_",P655)</f>
        <v>nő_doktorandusz hallgató</v>
      </c>
      <c r="X655" s="4" t="str">
        <f>CONCATENATE(O655,"_",S655)</f>
        <v>nő_Bp.</v>
      </c>
      <c r="Y655" s="4" t="str">
        <f>CONCATENATE(O655,"_",M655,"_",P655)</f>
        <v>nő_Eötvös Loránd Tudományegyetem_doktorandusz hallgató</v>
      </c>
      <c r="Z655" s="4" t="str">
        <f>CONCATENATE(O655,"_",P655)</f>
        <v>nő_doktorandusz hallgató</v>
      </c>
      <c r="AA655" s="4" t="str">
        <f>CONCATENATE(O655,"_",R655)</f>
        <v>nő_</v>
      </c>
    </row>
    <row r="656" spans="1:27" ht="15">
      <c r="A656" s="4">
        <v>654</v>
      </c>
      <c r="B656" s="5">
        <f>COUNTIF($O$3:$O656,O656)</f>
        <v>158</v>
      </c>
      <c r="J656" s="5">
        <v>115</v>
      </c>
      <c r="K656" s="5" t="s">
        <v>888</v>
      </c>
      <c r="L656" s="6">
        <v>0.019351851851851853</v>
      </c>
      <c r="O656" s="4" t="s">
        <v>33</v>
      </c>
      <c r="P656" s="4" t="s">
        <v>17</v>
      </c>
      <c r="Q656" s="4">
        <v>1990</v>
      </c>
      <c r="W656" s="4" t="str">
        <f>CONCATENATE(O656,"_",P656)</f>
        <v>nő_egyéb</v>
      </c>
      <c r="X656" s="4" t="str">
        <f>CONCATENATE(O656,"_",S656)</f>
        <v>nő_</v>
      </c>
      <c r="Y656" s="4" t="str">
        <f>CONCATENATE(O656,"_",M656,"_",P656)</f>
        <v>nő__egyéb</v>
      </c>
      <c r="Z656" s="4" t="str">
        <f>CONCATENATE(O656,"_",P656)</f>
        <v>nő_egyéb</v>
      </c>
      <c r="AA656" s="4" t="str">
        <f>CONCATENATE(O656,"_",R656)</f>
        <v>nő_</v>
      </c>
    </row>
    <row r="657" spans="1:27" ht="15">
      <c r="A657" s="4">
        <v>655</v>
      </c>
      <c r="B657" s="5">
        <f>COUNTIF($O$3:$O657,O657)</f>
        <v>493</v>
      </c>
      <c r="D657" s="3">
        <f>COUNTIF($X$3:$X657,X657)</f>
        <v>279</v>
      </c>
      <c r="J657" s="5">
        <v>431</v>
      </c>
      <c r="K657" s="5" t="s">
        <v>889</v>
      </c>
      <c r="L657" s="6">
        <v>0.019375</v>
      </c>
      <c r="M657" s="4" t="s">
        <v>891</v>
      </c>
      <c r="N657" s="4" t="s">
        <v>890</v>
      </c>
      <c r="O657" s="4" t="s">
        <v>11</v>
      </c>
      <c r="P657" s="4" t="s">
        <v>12</v>
      </c>
      <c r="Q657" s="4">
        <v>1984</v>
      </c>
      <c r="S657" s="4" t="s">
        <v>1268</v>
      </c>
      <c r="W657" s="4" t="str">
        <f>CONCATENATE(O657,"_",P657)</f>
        <v>férfi_egyetemi-főiskolai hallgató</v>
      </c>
      <c r="X657" s="4" t="str">
        <f>CONCATENATE(O657,"_",S657)</f>
        <v>férfi_Bp.</v>
      </c>
      <c r="Y657" s="4" t="str">
        <f>CONCATENATE(O657,"_",M657,"_",P657)</f>
        <v>férfi_Széchenyi István Egyetem_egyetemi-főiskolai hallgató</v>
      </c>
      <c r="Z657" s="4" t="str">
        <f>CONCATENATE(O657,"_",P657)</f>
        <v>férfi_egyetemi-főiskolai hallgató</v>
      </c>
      <c r="AA657" s="4" t="str">
        <f>CONCATENATE(O657,"_",R657)</f>
        <v>férfi_</v>
      </c>
    </row>
    <row r="658" spans="1:27" ht="15">
      <c r="A658" s="4">
        <v>656</v>
      </c>
      <c r="B658" s="5">
        <f>COUNTIF($O$3:$O658,O658)</f>
        <v>494</v>
      </c>
      <c r="D658" s="3">
        <f>COUNTIF($X$3:$X658,X658)</f>
        <v>280</v>
      </c>
      <c r="E658" s="3">
        <f>COUNTIF($Y$3:$Y658,Y658)</f>
        <v>119</v>
      </c>
      <c r="J658" s="5">
        <v>1276</v>
      </c>
      <c r="K658" s="5" t="s">
        <v>494</v>
      </c>
      <c r="L658" s="6">
        <v>0.01940972222222222</v>
      </c>
      <c r="M658" s="4" t="s">
        <v>38</v>
      </c>
      <c r="N658" s="4" t="s">
        <v>368</v>
      </c>
      <c r="O658" s="4" t="s">
        <v>11</v>
      </c>
      <c r="P658" s="4" t="s">
        <v>12</v>
      </c>
      <c r="Q658" s="4">
        <v>1988</v>
      </c>
      <c r="S658" s="4" t="s">
        <v>1268</v>
      </c>
      <c r="W658" s="4" t="str">
        <f>CONCATENATE(O658,"_",P658)</f>
        <v>férfi_egyetemi-főiskolai hallgató</v>
      </c>
      <c r="X658" s="4" t="str">
        <f>CONCATENATE(O658,"_",S658)</f>
        <v>férfi_Bp.</v>
      </c>
      <c r="Y658" s="4" t="str">
        <f>CONCATENATE(O658,"_",M658,"_",P658)</f>
        <v>férfi_Eötvös Loránd Tudományegyetem_egyetemi-főiskolai hallgató</v>
      </c>
      <c r="Z658" s="4" t="str">
        <f>CONCATENATE(O658,"_",P658)</f>
        <v>férfi_egyetemi-főiskolai hallgató</v>
      </c>
      <c r="AA658" s="4" t="str">
        <f>CONCATENATE(O658,"_",R658)</f>
        <v>férfi_</v>
      </c>
    </row>
    <row r="659" spans="1:27" ht="15">
      <c r="A659" s="4">
        <v>657</v>
      </c>
      <c r="B659" s="5">
        <f>COUNTIF($O$3:$O659,O659)</f>
        <v>495</v>
      </c>
      <c r="D659" s="3">
        <f>COUNTIF($X$3:$X659,X659)</f>
        <v>281</v>
      </c>
      <c r="E659" s="3">
        <f>COUNTIF($Y$3:$Y659,Y659)</f>
        <v>120</v>
      </c>
      <c r="J659" s="5">
        <v>1081</v>
      </c>
      <c r="K659" s="5" t="s">
        <v>892</v>
      </c>
      <c r="L659" s="6">
        <v>0.019444444444444445</v>
      </c>
      <c r="M659" s="4" t="s">
        <v>38</v>
      </c>
      <c r="N659" s="4" t="s">
        <v>56</v>
      </c>
      <c r="O659" s="4" t="s">
        <v>11</v>
      </c>
      <c r="P659" s="4" t="s">
        <v>12</v>
      </c>
      <c r="Q659" s="4">
        <v>1996</v>
      </c>
      <c r="S659" s="4" t="s">
        <v>1268</v>
      </c>
      <c r="W659" s="4" t="str">
        <f>CONCATENATE(O659,"_",P659)</f>
        <v>férfi_egyetemi-főiskolai hallgató</v>
      </c>
      <c r="X659" s="4" t="str">
        <f>CONCATENATE(O659,"_",S659)</f>
        <v>férfi_Bp.</v>
      </c>
      <c r="Y659" s="4" t="str">
        <f>CONCATENATE(O659,"_",M659,"_",P659)</f>
        <v>férfi_Eötvös Loránd Tudományegyetem_egyetemi-főiskolai hallgató</v>
      </c>
      <c r="Z659" s="4" t="str">
        <f>CONCATENATE(O659,"_",P659)</f>
        <v>férfi_egyetemi-főiskolai hallgató</v>
      </c>
      <c r="AA659" s="4" t="str">
        <f>CONCATENATE(O659,"_",R659)</f>
        <v>férfi_</v>
      </c>
    </row>
    <row r="660" spans="1:27" ht="15">
      <c r="A660" s="4">
        <v>658</v>
      </c>
      <c r="B660" s="5">
        <f>COUNTIF($O$3:$O660,O660)</f>
        <v>159</v>
      </c>
      <c r="D660" s="3">
        <f>COUNTIF($X$3:$X660,X660)</f>
        <v>116</v>
      </c>
      <c r="H660" s="3">
        <f>COUNTIF($Y$3:$Y660,Y660)</f>
        <v>9</v>
      </c>
      <c r="J660" s="5">
        <v>884</v>
      </c>
      <c r="K660" s="5" t="s">
        <v>893</v>
      </c>
      <c r="L660" s="6">
        <v>0.019444444444444445</v>
      </c>
      <c r="M660" s="4" t="s">
        <v>30</v>
      </c>
      <c r="N660" s="4" t="s">
        <v>29</v>
      </c>
      <c r="O660" s="4" t="s">
        <v>33</v>
      </c>
      <c r="P660" s="4" t="s">
        <v>12</v>
      </c>
      <c r="Q660" s="4">
        <v>1993</v>
      </c>
      <c r="S660" s="4" t="s">
        <v>1268</v>
      </c>
      <c r="W660" s="4" t="str">
        <f>CONCATENATE(O660,"_",P660)</f>
        <v>nő_egyetemi-főiskolai hallgató</v>
      </c>
      <c r="X660" s="4" t="str">
        <f>CONCATENATE(O660,"_",S660)</f>
        <v>nő_Bp.</v>
      </c>
      <c r="Y660" s="4" t="str">
        <f>CONCATENATE(O660,"_",M660,"_",P660)</f>
        <v>nő_Budapesti Corvinus Egyetem_egyetemi-főiskolai hallgató</v>
      </c>
      <c r="Z660" s="4" t="str">
        <f>CONCATENATE(O660,"_",P660)</f>
        <v>nő_egyetemi-főiskolai hallgató</v>
      </c>
      <c r="AA660" s="4" t="str">
        <f>CONCATENATE(O660,"_",R660)</f>
        <v>nő_</v>
      </c>
    </row>
    <row r="661" spans="1:27" ht="15">
      <c r="A661" s="4">
        <v>659</v>
      </c>
      <c r="B661" s="5">
        <f>COUNTIF($O$3:$O661,O661)</f>
        <v>496</v>
      </c>
      <c r="D661" s="3">
        <f>COUNTIF($X$3:$X661,X661)</f>
        <v>282</v>
      </c>
      <c r="E661" s="3">
        <f>COUNTIF($Y$3:$Y661,Y661)</f>
        <v>121</v>
      </c>
      <c r="J661" s="5">
        <v>1126</v>
      </c>
      <c r="K661" s="5" t="s">
        <v>894</v>
      </c>
      <c r="L661" s="6">
        <v>0.01945601851851852</v>
      </c>
      <c r="M661" s="4" t="s">
        <v>38</v>
      </c>
      <c r="N661" s="4" t="s">
        <v>41</v>
      </c>
      <c r="O661" s="4" t="s">
        <v>11</v>
      </c>
      <c r="P661" s="4" t="s">
        <v>12</v>
      </c>
      <c r="Q661" s="4">
        <v>1995</v>
      </c>
      <c r="S661" s="4" t="s">
        <v>1268</v>
      </c>
      <c r="W661" s="4" t="str">
        <f>CONCATENATE(O661,"_",P661)</f>
        <v>férfi_egyetemi-főiskolai hallgató</v>
      </c>
      <c r="X661" s="4" t="str">
        <f>CONCATENATE(O661,"_",S661)</f>
        <v>férfi_Bp.</v>
      </c>
      <c r="Y661" s="4" t="str">
        <f>CONCATENATE(O661,"_",M661,"_",P661)</f>
        <v>férfi_Eötvös Loránd Tudományegyetem_egyetemi-főiskolai hallgató</v>
      </c>
      <c r="Z661" s="4" t="str">
        <f>CONCATENATE(O661,"_",P661)</f>
        <v>férfi_egyetemi-főiskolai hallgató</v>
      </c>
      <c r="AA661" s="4" t="str">
        <f>CONCATENATE(O661,"_",R661)</f>
        <v>férfi_</v>
      </c>
    </row>
    <row r="662" spans="1:27" ht="15">
      <c r="A662" s="4">
        <v>660</v>
      </c>
      <c r="B662" s="5">
        <f>COUNTIF($O$3:$O662,O662)</f>
        <v>497</v>
      </c>
      <c r="C662" s="2">
        <f>COUNTIF($W$3:$W662,W662)</f>
        <v>18</v>
      </c>
      <c r="J662" s="5">
        <v>1200</v>
      </c>
      <c r="K662" s="5" t="s">
        <v>895</v>
      </c>
      <c r="L662" s="6">
        <v>0.01945601851851852</v>
      </c>
      <c r="M662" s="4" t="s">
        <v>896</v>
      </c>
      <c r="O662" s="4" t="s">
        <v>11</v>
      </c>
      <c r="P662" s="4" t="s">
        <v>47</v>
      </c>
      <c r="Q662" s="4">
        <v>2003</v>
      </c>
      <c r="W662" s="4" t="str">
        <f>CONCATENATE(O662,"_",P662)</f>
        <v>férfi_közoktatásban tanuló</v>
      </c>
      <c r="X662" s="4" t="str">
        <f>CONCATENATE(O662,"_",S662)</f>
        <v>férfi_</v>
      </c>
      <c r="Y662" s="4" t="str">
        <f>CONCATENATE(O662,"_",M662,"_",P662)</f>
        <v>férfi_ELTE Radnóti Miklós Gyakorló Általános Iskola És G_közoktatásban tanuló</v>
      </c>
      <c r="Z662" s="4" t="str">
        <f>CONCATENATE(O662,"_",P662)</f>
        <v>férfi_közoktatásban tanuló</v>
      </c>
      <c r="AA662" s="4" t="str">
        <f>CONCATENATE(O662,"_",R662)</f>
        <v>férfi_</v>
      </c>
    </row>
    <row r="663" spans="1:27" ht="15">
      <c r="A663" s="4">
        <v>661</v>
      </c>
      <c r="B663" s="5">
        <f>COUNTIF($O$3:$O663,O663)</f>
        <v>498</v>
      </c>
      <c r="I663" s="3">
        <f>COUNTIF($AA$3:$AA663,AA663)</f>
        <v>55</v>
      </c>
      <c r="J663" s="5">
        <v>475</v>
      </c>
      <c r="K663" s="5" t="s">
        <v>897</v>
      </c>
      <c r="L663" s="6">
        <v>0.019467592592592595</v>
      </c>
      <c r="O663" s="4" t="s">
        <v>11</v>
      </c>
      <c r="P663" s="4" t="s">
        <v>17</v>
      </c>
      <c r="Q663" s="4">
        <v>1976</v>
      </c>
      <c r="R663" s="4" t="s">
        <v>60</v>
      </c>
      <c r="V663" s="4" t="s">
        <v>157</v>
      </c>
      <c r="W663" s="4" t="str">
        <f>CONCATENATE(O663,"_",P663)</f>
        <v>férfi_egyéb</v>
      </c>
      <c r="X663" s="4" t="str">
        <f>CONCATENATE(O663,"_",S663)</f>
        <v>férfi_</v>
      </c>
      <c r="Y663" s="4" t="str">
        <f>CONCATENATE(O663,"_",M663,"_",P663)</f>
        <v>férfi__egyéb</v>
      </c>
      <c r="Z663" s="4" t="str">
        <f>CONCATENATE(O663,"_",P663)</f>
        <v>férfi_egyéb</v>
      </c>
      <c r="AA663" s="4" t="str">
        <f>CONCATENATE(O663,"_",R663)</f>
        <v>férfi_s1</v>
      </c>
    </row>
    <row r="664" spans="1:27" ht="15">
      <c r="A664" s="4">
        <v>662</v>
      </c>
      <c r="B664" s="5">
        <f>COUNTIF($O$3:$O664,O664)</f>
        <v>160</v>
      </c>
      <c r="D664" s="3">
        <f>COUNTIF($X$3:$X664,X664)</f>
        <v>117</v>
      </c>
      <c r="J664" s="5">
        <v>606</v>
      </c>
      <c r="K664" s="5" t="s">
        <v>898</v>
      </c>
      <c r="L664" s="6">
        <v>0.01947916666666667</v>
      </c>
      <c r="M664" s="4" t="s">
        <v>249</v>
      </c>
      <c r="N664" s="4" t="s">
        <v>899</v>
      </c>
      <c r="O664" s="4" t="s">
        <v>33</v>
      </c>
      <c r="P664" s="4" t="s">
        <v>72</v>
      </c>
      <c r="Q664" s="4">
        <v>1985</v>
      </c>
      <c r="S664" s="4" t="s">
        <v>1268</v>
      </c>
      <c r="T664" s="4" t="s">
        <v>900</v>
      </c>
      <c r="V664" s="4" t="s">
        <v>58</v>
      </c>
      <c r="W664" s="4" t="str">
        <f>CONCATENATE(O664,"_",P664)</f>
        <v>nő_doktorandusz hallgató</v>
      </c>
      <c r="X664" s="4" t="str">
        <f>CONCATENATE(O664,"_",S664)</f>
        <v>nő_Bp.</v>
      </c>
      <c r="Y664" s="4" t="str">
        <f>CONCATENATE(O664,"_",M664,"_",P664)</f>
        <v>nő_Pázmány Péter Katolikus Egyetem_doktorandusz hallgató</v>
      </c>
      <c r="Z664" s="4" t="str">
        <f>CONCATENATE(O664,"_",P664)</f>
        <v>nő_doktorandusz hallgató</v>
      </c>
      <c r="AA664" s="4" t="str">
        <f>CONCATENATE(O664,"_",R664)</f>
        <v>nő_</v>
      </c>
    </row>
    <row r="665" spans="1:27" ht="15">
      <c r="A665" s="4">
        <v>663</v>
      </c>
      <c r="B665" s="5">
        <f>COUNTIF($O$3:$O665,O665)</f>
        <v>499</v>
      </c>
      <c r="C665" s="2">
        <f>COUNTIF($W$3:$W665,W665)</f>
        <v>19</v>
      </c>
      <c r="D665" s="3">
        <f>COUNTIF($X$3:$X665,X665)</f>
        <v>283</v>
      </c>
      <c r="J665" s="5">
        <v>1075</v>
      </c>
      <c r="K665" s="5" t="s">
        <v>901</v>
      </c>
      <c r="L665" s="6">
        <v>0.019537037037037037</v>
      </c>
      <c r="M665" s="4" t="s">
        <v>902</v>
      </c>
      <c r="O665" s="4" t="s">
        <v>11</v>
      </c>
      <c r="P665" s="4" t="s">
        <v>47</v>
      </c>
      <c r="Q665" s="4">
        <v>1998</v>
      </c>
      <c r="S665" s="4" t="s">
        <v>1268</v>
      </c>
      <c r="W665" s="4" t="str">
        <f>CONCATENATE(O665,"_",P665)</f>
        <v>férfi_közoktatásban tanuló</v>
      </c>
      <c r="X665" s="4" t="str">
        <f>CONCATENATE(O665,"_",S665)</f>
        <v>férfi_Bp.</v>
      </c>
      <c r="Y665" s="4" t="str">
        <f>CONCATENATE(O665,"_",M665,"_",P665)</f>
        <v>férfi_Budapesti Egyetemi Katolikus Gimnázium és Kollégiu_közoktatásban tanuló</v>
      </c>
      <c r="Z665" s="4" t="str">
        <f>CONCATENATE(O665,"_",P665)</f>
        <v>férfi_közoktatásban tanuló</v>
      </c>
      <c r="AA665" s="4" t="str">
        <f>CONCATENATE(O665,"_",R665)</f>
        <v>férfi_</v>
      </c>
    </row>
    <row r="666" spans="1:27" ht="15">
      <c r="A666" s="4">
        <v>664</v>
      </c>
      <c r="B666" s="5">
        <f>COUNTIF($O$3:$O666,O666)</f>
        <v>161</v>
      </c>
      <c r="C666" s="2">
        <f>COUNTIF($W$3:$W666,W666)</f>
        <v>6</v>
      </c>
      <c r="J666" s="5">
        <v>1042</v>
      </c>
      <c r="K666" s="5" t="s">
        <v>903</v>
      </c>
      <c r="L666" s="6">
        <v>0.019560185185185184</v>
      </c>
      <c r="M666" s="4" t="s">
        <v>594</v>
      </c>
      <c r="O666" s="4" t="s">
        <v>33</v>
      </c>
      <c r="P666" s="4" t="s">
        <v>47</v>
      </c>
      <c r="Q666" s="4">
        <v>2002</v>
      </c>
      <c r="W666" s="4" t="str">
        <f>CONCATENATE(O666,"_",P666)</f>
        <v>nő_közoktatásban tanuló</v>
      </c>
      <c r="X666" s="4" t="str">
        <f>CONCATENATE(O666,"_",S666)</f>
        <v>nő_</v>
      </c>
      <c r="Y666" s="4" t="str">
        <f>CONCATENATE(O666,"_",M666,"_",P666)</f>
        <v>nő_Friedrich Schiller Gimnázium_közoktatásban tanuló</v>
      </c>
      <c r="Z666" s="4" t="str">
        <f>CONCATENATE(O666,"_",P666)</f>
        <v>nő_közoktatásban tanuló</v>
      </c>
      <c r="AA666" s="4" t="str">
        <f>CONCATENATE(O666,"_",R666)</f>
        <v>nő_</v>
      </c>
    </row>
    <row r="667" spans="1:27" ht="15">
      <c r="A667" s="4">
        <v>665</v>
      </c>
      <c r="B667" s="5">
        <f>COUNTIF($O$3:$O667,O667)</f>
        <v>500</v>
      </c>
      <c r="D667" s="3">
        <f>COUNTIF($X$3:$X667,X667)</f>
        <v>284</v>
      </c>
      <c r="E667" s="3">
        <f>COUNTIF($Y$3:$Y667,Y667)</f>
        <v>122</v>
      </c>
      <c r="J667" s="5">
        <v>25</v>
      </c>
      <c r="K667" s="5" t="s">
        <v>904</v>
      </c>
      <c r="L667" s="6">
        <v>0.019560185185185184</v>
      </c>
      <c r="M667" s="4" t="s">
        <v>38</v>
      </c>
      <c r="N667" s="4" t="s">
        <v>375</v>
      </c>
      <c r="O667" s="4" t="s">
        <v>11</v>
      </c>
      <c r="P667" s="4" t="s">
        <v>12</v>
      </c>
      <c r="Q667" s="4">
        <v>1990</v>
      </c>
      <c r="S667" s="4" t="s">
        <v>1268</v>
      </c>
      <c r="W667" s="4" t="str">
        <f>CONCATENATE(O667,"_",P667)</f>
        <v>férfi_egyetemi-főiskolai hallgató</v>
      </c>
      <c r="X667" s="4" t="str">
        <f>CONCATENATE(O667,"_",S667)</f>
        <v>férfi_Bp.</v>
      </c>
      <c r="Y667" s="4" t="str">
        <f>CONCATENATE(O667,"_",M667,"_",P667)</f>
        <v>férfi_Eötvös Loránd Tudományegyetem_egyetemi-főiskolai hallgató</v>
      </c>
      <c r="Z667" s="4" t="str">
        <f>CONCATENATE(O667,"_",P667)</f>
        <v>férfi_egyetemi-főiskolai hallgató</v>
      </c>
      <c r="AA667" s="4" t="str">
        <f>CONCATENATE(O667,"_",R667)</f>
        <v>férfi_</v>
      </c>
    </row>
    <row r="668" spans="1:27" ht="15">
      <c r="A668" s="4">
        <v>666</v>
      </c>
      <c r="B668" s="5">
        <f>COUNTIF($O$3:$O668,O668)</f>
        <v>501</v>
      </c>
      <c r="J668" s="5">
        <v>723</v>
      </c>
      <c r="K668" s="5" t="s">
        <v>905</v>
      </c>
      <c r="L668" s="6">
        <v>0.019571759259259257</v>
      </c>
      <c r="O668" s="4" t="s">
        <v>11</v>
      </c>
      <c r="P668" s="4" t="s">
        <v>17</v>
      </c>
      <c r="Q668" s="4">
        <v>1991</v>
      </c>
      <c r="V668" s="4" t="s">
        <v>157</v>
      </c>
      <c r="W668" s="4" t="str">
        <f>CONCATENATE(O668,"_",P668)</f>
        <v>férfi_egyéb</v>
      </c>
      <c r="X668" s="4" t="str">
        <f>CONCATENATE(O668,"_",S668)</f>
        <v>férfi_</v>
      </c>
      <c r="Y668" s="4" t="str">
        <f>CONCATENATE(O668,"_",M668,"_",P668)</f>
        <v>férfi__egyéb</v>
      </c>
      <c r="Z668" s="4" t="str">
        <f>CONCATENATE(O668,"_",P668)</f>
        <v>férfi_egyéb</v>
      </c>
      <c r="AA668" s="4" t="str">
        <f>CONCATENATE(O668,"_",R668)</f>
        <v>férfi_</v>
      </c>
    </row>
    <row r="669" spans="1:27" ht="15">
      <c r="A669" s="4">
        <v>667</v>
      </c>
      <c r="B669" s="5">
        <f>COUNTIF($O$3:$O669,O669)</f>
        <v>502</v>
      </c>
      <c r="D669" s="3">
        <f>COUNTIF($X$3:$X669,X669)</f>
        <v>285</v>
      </c>
      <c r="E669" s="3">
        <f>COUNTIF($Y$3:$Y669,Y669)</f>
        <v>123</v>
      </c>
      <c r="J669" s="5">
        <v>1179</v>
      </c>
      <c r="K669" s="5" t="s">
        <v>906</v>
      </c>
      <c r="L669" s="6">
        <v>0.019571759259259257</v>
      </c>
      <c r="M669" s="4" t="s">
        <v>38</v>
      </c>
      <c r="N669" s="4" t="s">
        <v>56</v>
      </c>
      <c r="O669" s="4" t="s">
        <v>11</v>
      </c>
      <c r="P669" s="4" t="s">
        <v>12</v>
      </c>
      <c r="Q669" s="4">
        <v>1992</v>
      </c>
      <c r="S669" s="4" t="s">
        <v>1268</v>
      </c>
      <c r="W669" s="4" t="str">
        <f>CONCATENATE(O669,"_",P669)</f>
        <v>férfi_egyetemi-főiskolai hallgató</v>
      </c>
      <c r="X669" s="4" t="str">
        <f>CONCATENATE(O669,"_",S669)</f>
        <v>férfi_Bp.</v>
      </c>
      <c r="Y669" s="4" t="str">
        <f>CONCATENATE(O669,"_",M669,"_",P669)</f>
        <v>férfi_Eötvös Loránd Tudományegyetem_egyetemi-főiskolai hallgató</v>
      </c>
      <c r="Z669" s="4" t="str">
        <f>CONCATENATE(O669,"_",P669)</f>
        <v>férfi_egyetemi-főiskolai hallgató</v>
      </c>
      <c r="AA669" s="4" t="str">
        <f>CONCATENATE(O669,"_",R669)</f>
        <v>férfi_</v>
      </c>
    </row>
    <row r="670" spans="1:27" ht="15">
      <c r="A670" s="4">
        <v>668</v>
      </c>
      <c r="B670" s="5">
        <f>COUNTIF($O$3:$O670,O670)</f>
        <v>503</v>
      </c>
      <c r="D670" s="3">
        <f>COUNTIF($X$3:$X670,X670)</f>
        <v>286</v>
      </c>
      <c r="E670" s="3">
        <f>COUNTIF($Y$3:$Y670,Y670)</f>
        <v>124</v>
      </c>
      <c r="J670" s="5">
        <v>728</v>
      </c>
      <c r="K670" s="5" t="s">
        <v>907</v>
      </c>
      <c r="L670" s="6">
        <v>0.01960648148148148</v>
      </c>
      <c r="M670" s="4" t="s">
        <v>38</v>
      </c>
      <c r="N670" s="4" t="s">
        <v>41</v>
      </c>
      <c r="O670" s="4" t="s">
        <v>11</v>
      </c>
      <c r="P670" s="4" t="s">
        <v>12</v>
      </c>
      <c r="Q670" s="4">
        <v>1993</v>
      </c>
      <c r="S670" s="4" t="s">
        <v>1268</v>
      </c>
      <c r="W670" s="4" t="str">
        <f>CONCATENATE(O670,"_",P670)</f>
        <v>férfi_egyetemi-főiskolai hallgató</v>
      </c>
      <c r="X670" s="4" t="str">
        <f>CONCATENATE(O670,"_",S670)</f>
        <v>férfi_Bp.</v>
      </c>
      <c r="Y670" s="4" t="str">
        <f>CONCATENATE(O670,"_",M670,"_",P670)</f>
        <v>férfi_Eötvös Loránd Tudományegyetem_egyetemi-főiskolai hallgató</v>
      </c>
      <c r="Z670" s="4" t="str">
        <f>CONCATENATE(O670,"_",P670)</f>
        <v>férfi_egyetemi-főiskolai hallgató</v>
      </c>
      <c r="AA670" s="4" t="str">
        <f>CONCATENATE(O670,"_",R670)</f>
        <v>férfi_</v>
      </c>
    </row>
    <row r="671" spans="1:27" ht="15">
      <c r="A671" s="4">
        <v>669</v>
      </c>
      <c r="B671" s="5">
        <f>COUNTIF($O$3:$O671,O671)</f>
        <v>162</v>
      </c>
      <c r="D671" s="3">
        <f>COUNTIF($X$3:$X671,X671)</f>
        <v>118</v>
      </c>
      <c r="E671" s="3">
        <f>COUNTIF($Y$3:$Y671,Y671)</f>
        <v>68</v>
      </c>
      <c r="J671" s="5">
        <v>479</v>
      </c>
      <c r="K671" s="5" t="s">
        <v>908</v>
      </c>
      <c r="L671" s="6">
        <v>0.01960648148148148</v>
      </c>
      <c r="M671" s="4" t="s">
        <v>38</v>
      </c>
      <c r="N671" s="4" t="s">
        <v>71</v>
      </c>
      <c r="O671" s="4" t="s">
        <v>33</v>
      </c>
      <c r="P671" s="4" t="s">
        <v>12</v>
      </c>
      <c r="Q671" s="4">
        <v>1997</v>
      </c>
      <c r="S671" s="4" t="s">
        <v>1268</v>
      </c>
      <c r="W671" s="4" t="str">
        <f>CONCATENATE(O671,"_",P671)</f>
        <v>nő_egyetemi-főiskolai hallgató</v>
      </c>
      <c r="X671" s="4" t="str">
        <f>CONCATENATE(O671,"_",S671)</f>
        <v>nő_Bp.</v>
      </c>
      <c r="Y671" s="4" t="str">
        <f>CONCATENATE(O671,"_",M671,"_",P671)</f>
        <v>nő_Eötvös Loránd Tudományegyetem_egyetemi-főiskolai hallgató</v>
      </c>
      <c r="Z671" s="4" t="str">
        <f>CONCATENATE(O671,"_",P671)</f>
        <v>nő_egyetemi-főiskolai hallgató</v>
      </c>
      <c r="AA671" s="4" t="str">
        <f>CONCATENATE(O671,"_",R671)</f>
        <v>nő_</v>
      </c>
    </row>
    <row r="672" spans="1:27" ht="15">
      <c r="A672" s="4">
        <v>670</v>
      </c>
      <c r="B672" s="5">
        <f>COUNTIF($O$3:$O672,O672)</f>
        <v>504</v>
      </c>
      <c r="J672" s="5">
        <v>507</v>
      </c>
      <c r="K672" s="5" t="s">
        <v>909</v>
      </c>
      <c r="L672" s="6">
        <v>0.019618055555555555</v>
      </c>
      <c r="O672" s="4" t="s">
        <v>11</v>
      </c>
      <c r="P672" s="4" t="s">
        <v>17</v>
      </c>
      <c r="Q672" s="4">
        <v>1990</v>
      </c>
      <c r="W672" s="4" t="str">
        <f>CONCATENATE(O672,"_",P672)</f>
        <v>férfi_egyéb</v>
      </c>
      <c r="X672" s="4" t="str">
        <f>CONCATENATE(O672,"_",S672)</f>
        <v>férfi_</v>
      </c>
      <c r="Y672" s="4" t="str">
        <f>CONCATENATE(O672,"_",M672,"_",P672)</f>
        <v>férfi__egyéb</v>
      </c>
      <c r="Z672" s="4" t="str">
        <f>CONCATENATE(O672,"_",P672)</f>
        <v>férfi_egyéb</v>
      </c>
      <c r="AA672" s="4" t="str">
        <f>CONCATENATE(O672,"_",R672)</f>
        <v>férfi_</v>
      </c>
    </row>
    <row r="673" spans="1:27" ht="15">
      <c r="A673" s="4">
        <v>671</v>
      </c>
      <c r="B673" s="5">
        <f>COUNTIF($O$3:$O673,O673)</f>
        <v>505</v>
      </c>
      <c r="C673" s="2">
        <f>COUNTIF($W$3:$W673,W673)</f>
        <v>20</v>
      </c>
      <c r="J673" s="5">
        <v>1173</v>
      </c>
      <c r="K673" s="5" t="s">
        <v>910</v>
      </c>
      <c r="L673" s="6">
        <v>0.019618055555555555</v>
      </c>
      <c r="M673" s="4" t="s">
        <v>911</v>
      </c>
      <c r="O673" s="4" t="s">
        <v>11</v>
      </c>
      <c r="P673" s="4" t="s">
        <v>47</v>
      </c>
      <c r="Q673" s="4">
        <v>2005</v>
      </c>
      <c r="U673" s="4" t="s">
        <v>112</v>
      </c>
      <c r="W673" s="4" t="str">
        <f>CONCATENATE(O673,"_",P673)</f>
        <v>férfi_közoktatásban tanuló</v>
      </c>
      <c r="X673" s="4" t="str">
        <f>CONCATENATE(O673,"_",S673)</f>
        <v>férfi_</v>
      </c>
      <c r="Y673" s="4" t="str">
        <f>CONCATENATE(O673,"_",M673,"_",P673)</f>
        <v>férfi_ELTE Gyertyánffy István Gyakorló Általános Iskola_közoktatásban tanuló</v>
      </c>
      <c r="Z673" s="4" t="str">
        <f>CONCATENATE(O673,"_",P673)</f>
        <v>férfi_közoktatásban tanuló</v>
      </c>
      <c r="AA673" s="4" t="str">
        <f>CONCATENATE(O673,"_",R673)</f>
        <v>férfi_</v>
      </c>
    </row>
    <row r="674" spans="1:27" ht="15">
      <c r="A674" s="4">
        <v>672</v>
      </c>
      <c r="B674" s="5">
        <f>COUNTIF($O$3:$O674,O674)</f>
        <v>163</v>
      </c>
      <c r="D674" s="3">
        <f>COUNTIF($X$3:$X674,X674)</f>
        <v>119</v>
      </c>
      <c r="E674" s="3">
        <f>COUNTIF($Y$3:$Y674,Y674)</f>
        <v>69</v>
      </c>
      <c r="J674" s="5">
        <v>1224</v>
      </c>
      <c r="K674" s="5" t="s">
        <v>912</v>
      </c>
      <c r="L674" s="6">
        <v>0.01962962962962963</v>
      </c>
      <c r="M674" s="4" t="s">
        <v>38</v>
      </c>
      <c r="N674" s="4" t="s">
        <v>41</v>
      </c>
      <c r="O674" s="4" t="s">
        <v>33</v>
      </c>
      <c r="P674" s="4" t="s">
        <v>12</v>
      </c>
      <c r="Q674" s="4">
        <v>1996</v>
      </c>
      <c r="S674" s="4" t="s">
        <v>1268</v>
      </c>
      <c r="W674" s="4" t="str">
        <f>CONCATENATE(O674,"_",P674)</f>
        <v>nő_egyetemi-főiskolai hallgató</v>
      </c>
      <c r="X674" s="4" t="str">
        <f>CONCATENATE(O674,"_",S674)</f>
        <v>nő_Bp.</v>
      </c>
      <c r="Y674" s="4" t="str">
        <f>CONCATENATE(O674,"_",M674,"_",P674)</f>
        <v>nő_Eötvös Loránd Tudományegyetem_egyetemi-főiskolai hallgató</v>
      </c>
      <c r="Z674" s="4" t="str">
        <f>CONCATENATE(O674,"_",P674)</f>
        <v>nő_egyetemi-főiskolai hallgató</v>
      </c>
      <c r="AA674" s="4" t="str">
        <f>CONCATENATE(O674,"_",R674)</f>
        <v>nő_</v>
      </c>
    </row>
    <row r="675" spans="1:27" ht="15">
      <c r="A675" s="4">
        <v>673</v>
      </c>
      <c r="B675" s="5">
        <f>COUNTIF($O$3:$O675,O675)</f>
        <v>164</v>
      </c>
      <c r="D675" s="3">
        <f>COUNTIF($X$3:$X675,X675)</f>
        <v>120</v>
      </c>
      <c r="E675" s="3">
        <f>COUNTIF($Y$3:$Y675,Y675)</f>
        <v>70</v>
      </c>
      <c r="J675" s="5">
        <v>681</v>
      </c>
      <c r="K675" s="5" t="s">
        <v>913</v>
      </c>
      <c r="L675" s="6">
        <v>0.01962962962962963</v>
      </c>
      <c r="M675" s="4" t="s">
        <v>38</v>
      </c>
      <c r="N675" s="4" t="s">
        <v>375</v>
      </c>
      <c r="O675" s="4" t="s">
        <v>33</v>
      </c>
      <c r="P675" s="4" t="s">
        <v>12</v>
      </c>
      <c r="Q675" s="4">
        <v>1996</v>
      </c>
      <c r="S675" s="4" t="s">
        <v>1268</v>
      </c>
      <c r="W675" s="4" t="str">
        <f>CONCATENATE(O675,"_",P675)</f>
        <v>nő_egyetemi-főiskolai hallgató</v>
      </c>
      <c r="X675" s="4" t="str">
        <f>CONCATENATE(O675,"_",S675)</f>
        <v>nő_Bp.</v>
      </c>
      <c r="Y675" s="4" t="str">
        <f>CONCATENATE(O675,"_",M675,"_",P675)</f>
        <v>nő_Eötvös Loránd Tudományegyetem_egyetemi-főiskolai hallgató</v>
      </c>
      <c r="Z675" s="4" t="str">
        <f>CONCATENATE(O675,"_",P675)</f>
        <v>nő_egyetemi-főiskolai hallgató</v>
      </c>
      <c r="AA675" s="4" t="str">
        <f>CONCATENATE(O675,"_",R675)</f>
        <v>nő_</v>
      </c>
    </row>
    <row r="676" spans="1:27" ht="15">
      <c r="A676" s="4">
        <v>674</v>
      </c>
      <c r="B676" s="5">
        <f>COUNTIF($O$3:$O676,O676)</f>
        <v>506</v>
      </c>
      <c r="I676" s="3">
        <f>COUNTIF($AA$3:$AA676,AA676)</f>
        <v>56</v>
      </c>
      <c r="J676" s="5">
        <v>693</v>
      </c>
      <c r="K676" s="5" t="s">
        <v>914</v>
      </c>
      <c r="L676" s="6">
        <v>0.01962962962962963</v>
      </c>
      <c r="O676" s="4" t="s">
        <v>11</v>
      </c>
      <c r="P676" s="4" t="s">
        <v>17</v>
      </c>
      <c r="Q676" s="4">
        <v>1974</v>
      </c>
      <c r="R676" s="4" t="s">
        <v>60</v>
      </c>
      <c r="W676" s="4" t="str">
        <f>CONCATENATE(O676,"_",P676)</f>
        <v>férfi_egyéb</v>
      </c>
      <c r="X676" s="4" t="str">
        <f>CONCATENATE(O676,"_",S676)</f>
        <v>férfi_</v>
      </c>
      <c r="Y676" s="4" t="str">
        <f>CONCATENATE(O676,"_",M676,"_",P676)</f>
        <v>férfi__egyéb</v>
      </c>
      <c r="Z676" s="4" t="str">
        <f>CONCATENATE(O676,"_",P676)</f>
        <v>férfi_egyéb</v>
      </c>
      <c r="AA676" s="4" t="str">
        <f>CONCATENATE(O676,"_",R676)</f>
        <v>férfi_s1</v>
      </c>
    </row>
    <row r="677" spans="1:27" ht="15">
      <c r="A677" s="4">
        <v>675</v>
      </c>
      <c r="B677" s="5">
        <f>COUNTIF($O$3:$O677,O677)</f>
        <v>507</v>
      </c>
      <c r="J677" s="5">
        <v>652</v>
      </c>
      <c r="K677" s="5" t="s">
        <v>915</v>
      </c>
      <c r="L677" s="6">
        <v>0.01962962962962963</v>
      </c>
      <c r="O677" s="4" t="s">
        <v>11</v>
      </c>
      <c r="P677" s="4" t="s">
        <v>17</v>
      </c>
      <c r="Q677" s="4">
        <v>1977</v>
      </c>
      <c r="W677" s="4" t="str">
        <f>CONCATENATE(O677,"_",P677)</f>
        <v>férfi_egyéb</v>
      </c>
      <c r="X677" s="4" t="str">
        <f>CONCATENATE(O677,"_",S677)</f>
        <v>férfi_</v>
      </c>
      <c r="Y677" s="4" t="str">
        <f>CONCATENATE(O677,"_",M677,"_",P677)</f>
        <v>férfi__egyéb</v>
      </c>
      <c r="Z677" s="4" t="str">
        <f>CONCATENATE(O677,"_",P677)</f>
        <v>férfi_egyéb</v>
      </c>
      <c r="AA677" s="4" t="str">
        <f>CONCATENATE(O677,"_",R677)</f>
        <v>férfi_</v>
      </c>
    </row>
    <row r="678" spans="1:27" ht="15">
      <c r="A678" s="4">
        <v>676</v>
      </c>
      <c r="B678" s="5">
        <f>COUNTIF($O$3:$O678,O678)</f>
        <v>508</v>
      </c>
      <c r="D678" s="3">
        <f>COUNTIF($X$3:$X678,X678)</f>
        <v>287</v>
      </c>
      <c r="E678" s="3">
        <f>COUNTIF($Y$3:$Y678,Y678)</f>
        <v>125</v>
      </c>
      <c r="J678" s="5">
        <v>965</v>
      </c>
      <c r="K678" s="5" t="s">
        <v>916</v>
      </c>
      <c r="L678" s="6">
        <v>0.019641203703703706</v>
      </c>
      <c r="M678" s="4" t="s">
        <v>38</v>
      </c>
      <c r="N678" s="4" t="s">
        <v>917</v>
      </c>
      <c r="O678" s="4" t="s">
        <v>11</v>
      </c>
      <c r="P678" s="4" t="s">
        <v>12</v>
      </c>
      <c r="Q678" s="4">
        <v>1996</v>
      </c>
      <c r="S678" s="4" t="s">
        <v>1268</v>
      </c>
      <c r="W678" s="4" t="str">
        <f>CONCATENATE(O678,"_",P678)</f>
        <v>férfi_egyetemi-főiskolai hallgató</v>
      </c>
      <c r="X678" s="4" t="str">
        <f>CONCATENATE(O678,"_",S678)</f>
        <v>férfi_Bp.</v>
      </c>
      <c r="Y678" s="4" t="str">
        <f>CONCATENATE(O678,"_",M678,"_",P678)</f>
        <v>férfi_Eötvös Loránd Tudományegyetem_egyetemi-főiskolai hallgató</v>
      </c>
      <c r="Z678" s="4" t="str">
        <f>CONCATENATE(O678,"_",P678)</f>
        <v>férfi_egyetemi-főiskolai hallgató</v>
      </c>
      <c r="AA678" s="4" t="str">
        <f>CONCATENATE(O678,"_",R678)</f>
        <v>férfi_</v>
      </c>
    </row>
    <row r="679" spans="1:27" ht="15">
      <c r="A679" s="4">
        <v>677</v>
      </c>
      <c r="B679" s="5">
        <f>COUNTIF($O$3:$O679,O679)</f>
        <v>165</v>
      </c>
      <c r="J679" s="5">
        <v>352</v>
      </c>
      <c r="K679" s="5" t="s">
        <v>918</v>
      </c>
      <c r="L679" s="6">
        <v>0.019641203703703706</v>
      </c>
      <c r="O679" s="4" t="s">
        <v>33</v>
      </c>
      <c r="P679" s="4" t="s">
        <v>17</v>
      </c>
      <c r="Q679" s="4">
        <v>1988</v>
      </c>
      <c r="W679" s="4" t="str">
        <f>CONCATENATE(O679,"_",P679)</f>
        <v>nő_egyéb</v>
      </c>
      <c r="X679" s="4" t="str">
        <f>CONCATENATE(O679,"_",S679)</f>
        <v>nő_</v>
      </c>
      <c r="Y679" s="4" t="str">
        <f>CONCATENATE(O679,"_",M679,"_",P679)</f>
        <v>nő__egyéb</v>
      </c>
      <c r="Z679" s="4" t="str">
        <f>CONCATENATE(O679,"_",P679)</f>
        <v>nő_egyéb</v>
      </c>
      <c r="AA679" s="4" t="str">
        <f>CONCATENATE(O679,"_",R679)</f>
        <v>nő_</v>
      </c>
    </row>
    <row r="680" spans="1:27" ht="15">
      <c r="A680" s="4">
        <v>678</v>
      </c>
      <c r="B680" s="5">
        <f>COUNTIF($O$3:$O680,O680)</f>
        <v>166</v>
      </c>
      <c r="D680" s="3">
        <f>COUNTIF($X$3:$X680,X680)</f>
        <v>121</v>
      </c>
      <c r="E680" s="3">
        <f>COUNTIF($Y$3:$Y680,Y680)</f>
        <v>71</v>
      </c>
      <c r="J680" s="5">
        <v>342</v>
      </c>
      <c r="K680" s="5" t="s">
        <v>919</v>
      </c>
      <c r="L680" s="6">
        <v>0.01965277777777778</v>
      </c>
      <c r="M680" s="4" t="s">
        <v>38</v>
      </c>
      <c r="N680" s="4" t="s">
        <v>109</v>
      </c>
      <c r="O680" s="4" t="s">
        <v>33</v>
      </c>
      <c r="P680" s="4" t="s">
        <v>12</v>
      </c>
      <c r="Q680" s="4">
        <v>1994</v>
      </c>
      <c r="S680" s="4" t="s">
        <v>1268</v>
      </c>
      <c r="V680" s="4" t="s">
        <v>264</v>
      </c>
      <c r="W680" s="4" t="str">
        <f>CONCATENATE(O680,"_",P680)</f>
        <v>nő_egyetemi-főiskolai hallgató</v>
      </c>
      <c r="X680" s="4" t="str">
        <f>CONCATENATE(O680,"_",S680)</f>
        <v>nő_Bp.</v>
      </c>
      <c r="Y680" s="4" t="str">
        <f>CONCATENATE(O680,"_",M680,"_",P680)</f>
        <v>nő_Eötvös Loránd Tudományegyetem_egyetemi-főiskolai hallgató</v>
      </c>
      <c r="Z680" s="4" t="str">
        <f>CONCATENATE(O680,"_",P680)</f>
        <v>nő_egyetemi-főiskolai hallgató</v>
      </c>
      <c r="AA680" s="4" t="str">
        <f>CONCATENATE(O680,"_",R680)</f>
        <v>nő_</v>
      </c>
    </row>
    <row r="681" spans="1:27" ht="15">
      <c r="A681" s="4">
        <v>679</v>
      </c>
      <c r="B681" s="5">
        <f>COUNTIF($O$3:$O681,O681)</f>
        <v>167</v>
      </c>
      <c r="D681" s="3">
        <f>COUNTIF($X$3:$X681,X681)</f>
        <v>122</v>
      </c>
      <c r="H681" s="3">
        <f>COUNTIF($Y$3:$Y681,Y681)</f>
        <v>10</v>
      </c>
      <c r="J681" s="5">
        <v>1205</v>
      </c>
      <c r="K681" s="5" t="s">
        <v>920</v>
      </c>
      <c r="L681" s="6">
        <v>0.019664351851851853</v>
      </c>
      <c r="M681" s="4" t="s">
        <v>30</v>
      </c>
      <c r="N681" s="4" t="s">
        <v>29</v>
      </c>
      <c r="O681" s="4" t="s">
        <v>33</v>
      </c>
      <c r="P681" s="4" t="s">
        <v>12</v>
      </c>
      <c r="Q681" s="4">
        <v>1997</v>
      </c>
      <c r="S681" s="4" t="s">
        <v>1268</v>
      </c>
      <c r="W681" s="4" t="str">
        <f>CONCATENATE(O681,"_",P681)</f>
        <v>nő_egyetemi-főiskolai hallgató</v>
      </c>
      <c r="X681" s="4" t="str">
        <f>CONCATENATE(O681,"_",S681)</f>
        <v>nő_Bp.</v>
      </c>
      <c r="Y681" s="4" t="str">
        <f>CONCATENATE(O681,"_",M681,"_",P681)</f>
        <v>nő_Budapesti Corvinus Egyetem_egyetemi-főiskolai hallgató</v>
      </c>
      <c r="Z681" s="4" t="str">
        <f>CONCATENATE(O681,"_",P681)</f>
        <v>nő_egyetemi-főiskolai hallgató</v>
      </c>
      <c r="AA681" s="4" t="str">
        <f>CONCATENATE(O681,"_",R681)</f>
        <v>nő_</v>
      </c>
    </row>
    <row r="682" spans="1:27" ht="15">
      <c r="A682" s="4">
        <v>680</v>
      </c>
      <c r="B682" s="5">
        <f>COUNTIF($O$3:$O682,O682)</f>
        <v>168</v>
      </c>
      <c r="J682" s="5">
        <v>1260</v>
      </c>
      <c r="K682" s="5" t="s">
        <v>921</v>
      </c>
      <c r="L682" s="6">
        <v>0.019664351851851853</v>
      </c>
      <c r="O682" s="4" t="s">
        <v>33</v>
      </c>
      <c r="P682" s="4" t="s">
        <v>17</v>
      </c>
      <c r="Q682" s="4">
        <v>1978</v>
      </c>
      <c r="W682" s="4" t="str">
        <f>CONCATENATE(O682,"_",P682)</f>
        <v>nő_egyéb</v>
      </c>
      <c r="X682" s="4" t="str">
        <f>CONCATENATE(O682,"_",S682)</f>
        <v>nő_</v>
      </c>
      <c r="Y682" s="4" t="str">
        <f>CONCATENATE(O682,"_",M682,"_",P682)</f>
        <v>nő__egyéb</v>
      </c>
      <c r="Z682" s="4" t="str">
        <f>CONCATENATE(O682,"_",P682)</f>
        <v>nő_egyéb</v>
      </c>
      <c r="AA682" s="4" t="str">
        <f>CONCATENATE(O682,"_",R682)</f>
        <v>nő_</v>
      </c>
    </row>
    <row r="683" spans="1:27" ht="15">
      <c r="A683" s="4">
        <v>681</v>
      </c>
      <c r="B683" s="5">
        <f>COUNTIF($O$3:$O683,O683)</f>
        <v>509</v>
      </c>
      <c r="D683" s="3">
        <f>COUNTIF($X$3:$X683,X683)</f>
        <v>288</v>
      </c>
      <c r="E683" s="3">
        <f>COUNTIF($Y$3:$Y683,Y683)</f>
        <v>126</v>
      </c>
      <c r="J683" s="5">
        <v>549</v>
      </c>
      <c r="K683" s="5" t="s">
        <v>922</v>
      </c>
      <c r="L683" s="6">
        <v>0.019664351851851853</v>
      </c>
      <c r="M683" s="4" t="s">
        <v>38</v>
      </c>
      <c r="N683" s="4" t="s">
        <v>145</v>
      </c>
      <c r="O683" s="4" t="s">
        <v>11</v>
      </c>
      <c r="P683" s="4" t="s">
        <v>12</v>
      </c>
      <c r="Q683" s="4">
        <v>1997</v>
      </c>
      <c r="S683" s="4" t="s">
        <v>1268</v>
      </c>
      <c r="V683" s="4" t="s">
        <v>524</v>
      </c>
      <c r="W683" s="4" t="str">
        <f>CONCATENATE(O683,"_",P683)</f>
        <v>férfi_egyetemi-főiskolai hallgató</v>
      </c>
      <c r="X683" s="4" t="str">
        <f>CONCATENATE(O683,"_",S683)</f>
        <v>férfi_Bp.</v>
      </c>
      <c r="Y683" s="4" t="str">
        <f>CONCATENATE(O683,"_",M683,"_",P683)</f>
        <v>férfi_Eötvös Loránd Tudományegyetem_egyetemi-főiskolai hallgató</v>
      </c>
      <c r="Z683" s="4" t="str">
        <f>CONCATENATE(O683,"_",P683)</f>
        <v>férfi_egyetemi-főiskolai hallgató</v>
      </c>
      <c r="AA683" s="4" t="str">
        <f>CONCATENATE(O683,"_",R683)</f>
        <v>férfi_</v>
      </c>
    </row>
    <row r="684" spans="1:27" ht="15">
      <c r="A684" s="4">
        <v>682</v>
      </c>
      <c r="B684" s="5">
        <f>COUNTIF($O$3:$O684,O684)</f>
        <v>169</v>
      </c>
      <c r="D684" s="3">
        <f>COUNTIF($X$3:$X684,X684)</f>
        <v>123</v>
      </c>
      <c r="E684" s="3">
        <f>COUNTIF($Y$3:$Y684,Y684)</f>
        <v>72</v>
      </c>
      <c r="J684" s="5">
        <v>827</v>
      </c>
      <c r="K684" s="5" t="s">
        <v>923</v>
      </c>
      <c r="L684" s="6">
        <v>0.019664351851851853</v>
      </c>
      <c r="M684" s="4" t="s">
        <v>38</v>
      </c>
      <c r="N684" s="4" t="s">
        <v>619</v>
      </c>
      <c r="O684" s="4" t="s">
        <v>33</v>
      </c>
      <c r="P684" s="4" t="s">
        <v>12</v>
      </c>
      <c r="Q684" s="4">
        <v>1995</v>
      </c>
      <c r="S684" s="4" t="s">
        <v>1268</v>
      </c>
      <c r="W684" s="4" t="str">
        <f>CONCATENATE(O684,"_",P684)</f>
        <v>nő_egyetemi-főiskolai hallgató</v>
      </c>
      <c r="X684" s="4" t="str">
        <f>CONCATENATE(O684,"_",S684)</f>
        <v>nő_Bp.</v>
      </c>
      <c r="Y684" s="4" t="str">
        <f>CONCATENATE(O684,"_",M684,"_",P684)</f>
        <v>nő_Eötvös Loránd Tudományegyetem_egyetemi-főiskolai hallgató</v>
      </c>
      <c r="Z684" s="4" t="str">
        <f>CONCATENATE(O684,"_",P684)</f>
        <v>nő_egyetemi-főiskolai hallgató</v>
      </c>
      <c r="AA684" s="4" t="str">
        <f>CONCATENATE(O684,"_",R684)</f>
        <v>nő_</v>
      </c>
    </row>
    <row r="685" spans="1:27" ht="15">
      <c r="A685" s="4">
        <v>683</v>
      </c>
      <c r="B685" s="5">
        <f>COUNTIF($O$3:$O685,O685)</f>
        <v>170</v>
      </c>
      <c r="D685" s="3">
        <f>COUNTIF($X$3:$X685,X685)</f>
        <v>124</v>
      </c>
      <c r="E685" s="3">
        <f>COUNTIF($Y$3:$Y685,Y685)</f>
        <v>73</v>
      </c>
      <c r="J685" s="5">
        <v>767</v>
      </c>
      <c r="K685" s="5" t="s">
        <v>924</v>
      </c>
      <c r="L685" s="6">
        <v>0.019675925925925927</v>
      </c>
      <c r="M685" s="4" t="s">
        <v>38</v>
      </c>
      <c r="N685" s="4" t="s">
        <v>619</v>
      </c>
      <c r="O685" s="4" t="s">
        <v>33</v>
      </c>
      <c r="P685" s="4" t="s">
        <v>12</v>
      </c>
      <c r="Q685" s="4">
        <v>1996</v>
      </c>
      <c r="S685" s="4" t="s">
        <v>1268</v>
      </c>
      <c r="W685" s="4" t="str">
        <f>CONCATENATE(O685,"_",P685)</f>
        <v>nő_egyetemi-főiskolai hallgató</v>
      </c>
      <c r="X685" s="4" t="str">
        <f>CONCATENATE(O685,"_",S685)</f>
        <v>nő_Bp.</v>
      </c>
      <c r="Y685" s="4" t="str">
        <f>CONCATENATE(O685,"_",M685,"_",P685)</f>
        <v>nő_Eötvös Loránd Tudományegyetem_egyetemi-főiskolai hallgató</v>
      </c>
      <c r="Z685" s="4" t="str">
        <f>CONCATENATE(O685,"_",P685)</f>
        <v>nő_egyetemi-főiskolai hallgató</v>
      </c>
      <c r="AA685" s="4" t="str">
        <f>CONCATENATE(O685,"_",R685)</f>
        <v>nő_</v>
      </c>
    </row>
    <row r="686" spans="1:27" ht="15">
      <c r="A686" s="4">
        <v>684</v>
      </c>
      <c r="B686" s="5">
        <f>COUNTIF($O$3:$O686,O686)</f>
        <v>171</v>
      </c>
      <c r="I686" s="3">
        <f>COUNTIF($AA$3:$AA686,AA686)</f>
        <v>10</v>
      </c>
      <c r="J686" s="5">
        <v>298</v>
      </c>
      <c r="K686" s="5" t="s">
        <v>925</v>
      </c>
      <c r="L686" s="6">
        <v>0.019699074074074074</v>
      </c>
      <c r="O686" s="4" t="s">
        <v>33</v>
      </c>
      <c r="P686" s="4" t="s">
        <v>17</v>
      </c>
      <c r="Q686" s="4">
        <v>1969</v>
      </c>
      <c r="R686" s="4" t="s">
        <v>60</v>
      </c>
      <c r="V686" s="4" t="s">
        <v>814</v>
      </c>
      <c r="W686" s="4" t="str">
        <f>CONCATENATE(O686,"_",P686)</f>
        <v>nő_egyéb</v>
      </c>
      <c r="X686" s="4" t="str">
        <f>CONCATENATE(O686,"_",S686)</f>
        <v>nő_</v>
      </c>
      <c r="Y686" s="4" t="str">
        <f>CONCATENATE(O686,"_",M686,"_",P686)</f>
        <v>nő__egyéb</v>
      </c>
      <c r="Z686" s="4" t="str">
        <f>CONCATENATE(O686,"_",P686)</f>
        <v>nő_egyéb</v>
      </c>
      <c r="AA686" s="4" t="str">
        <f>CONCATENATE(O686,"_",R686)</f>
        <v>nő_s1</v>
      </c>
    </row>
    <row r="687" spans="1:27" ht="15">
      <c r="A687" s="4">
        <v>685</v>
      </c>
      <c r="B687" s="5">
        <f>COUNTIF($O$3:$O687,O687)</f>
        <v>172</v>
      </c>
      <c r="J687" s="5">
        <v>120</v>
      </c>
      <c r="K687" s="5" t="s">
        <v>926</v>
      </c>
      <c r="L687" s="6">
        <v>0.019710648148148147</v>
      </c>
      <c r="O687" s="4" t="s">
        <v>33</v>
      </c>
      <c r="P687" s="4" t="s">
        <v>17</v>
      </c>
      <c r="Q687" s="4">
        <v>1985</v>
      </c>
      <c r="W687" s="4" t="str">
        <f>CONCATENATE(O687,"_",P687)</f>
        <v>nő_egyéb</v>
      </c>
      <c r="X687" s="4" t="str">
        <f>CONCATENATE(O687,"_",S687)</f>
        <v>nő_</v>
      </c>
      <c r="Y687" s="4" t="str">
        <f>CONCATENATE(O687,"_",M687,"_",P687)</f>
        <v>nő__egyéb</v>
      </c>
      <c r="Z687" s="4" t="str">
        <f>CONCATENATE(O687,"_",P687)</f>
        <v>nő_egyéb</v>
      </c>
      <c r="AA687" s="4" t="str">
        <f>CONCATENATE(O687,"_",R687)</f>
        <v>nő_</v>
      </c>
    </row>
    <row r="688" spans="1:27" ht="15">
      <c r="A688" s="4">
        <v>686</v>
      </c>
      <c r="B688" s="5">
        <f>COUNTIF($O$3:$O688,O688)</f>
        <v>510</v>
      </c>
      <c r="J688" s="5">
        <v>314</v>
      </c>
      <c r="K688" s="5" t="s">
        <v>927</v>
      </c>
      <c r="L688" s="6">
        <v>0.019710648148148147</v>
      </c>
      <c r="O688" s="4" t="s">
        <v>11</v>
      </c>
      <c r="P688" s="4" t="s">
        <v>17</v>
      </c>
      <c r="Q688" s="4">
        <v>1981</v>
      </c>
      <c r="W688" s="4" t="str">
        <f>CONCATENATE(O688,"_",P688)</f>
        <v>férfi_egyéb</v>
      </c>
      <c r="X688" s="4" t="str">
        <f>CONCATENATE(O688,"_",S688)</f>
        <v>férfi_</v>
      </c>
      <c r="Y688" s="4" t="str">
        <f>CONCATENATE(O688,"_",M688,"_",P688)</f>
        <v>férfi__egyéb</v>
      </c>
      <c r="Z688" s="4" t="str">
        <f>CONCATENATE(O688,"_",P688)</f>
        <v>férfi_egyéb</v>
      </c>
      <c r="AA688" s="4" t="str">
        <f>CONCATENATE(O688,"_",R688)</f>
        <v>férfi_</v>
      </c>
    </row>
    <row r="689" spans="1:27" ht="15">
      <c r="A689" s="4">
        <v>687</v>
      </c>
      <c r="B689" s="5">
        <f>COUNTIF($O$3:$O689,O689)</f>
        <v>173</v>
      </c>
      <c r="D689" s="3">
        <f>COUNTIF($X$3:$X689,X689)</f>
        <v>125</v>
      </c>
      <c r="G689" s="3">
        <f>COUNTIF($Y$3:$Y689,Y689)</f>
        <v>15</v>
      </c>
      <c r="J689" s="5">
        <v>813</v>
      </c>
      <c r="K689" s="5" t="s">
        <v>928</v>
      </c>
      <c r="L689" s="6">
        <v>0.01972222222222222</v>
      </c>
      <c r="M689" s="4" t="s">
        <v>16</v>
      </c>
      <c r="N689" s="4" t="s">
        <v>929</v>
      </c>
      <c r="O689" s="4" t="s">
        <v>33</v>
      </c>
      <c r="P689" s="4" t="s">
        <v>12</v>
      </c>
      <c r="Q689" s="4">
        <v>1993</v>
      </c>
      <c r="S689" s="4" t="s">
        <v>1268</v>
      </c>
      <c r="W689" s="4" t="str">
        <f>CONCATENATE(O689,"_",P689)</f>
        <v>nő_egyetemi-főiskolai hallgató</v>
      </c>
      <c r="X689" s="4" t="str">
        <f>CONCATENATE(O689,"_",S689)</f>
        <v>nő_Bp.</v>
      </c>
      <c r="Y689" s="4" t="str">
        <f>CONCATENATE(O689,"_",M689,"_",P689)</f>
        <v>nő_Budapesti Műszaki és Gazdaságtudományi Egyetem_egyetemi-főiskolai hallgató</v>
      </c>
      <c r="Z689" s="4" t="str">
        <f>CONCATENATE(O689,"_",P689)</f>
        <v>nő_egyetemi-főiskolai hallgató</v>
      </c>
      <c r="AA689" s="4" t="str">
        <f>CONCATENATE(O689,"_",R689)</f>
        <v>nő_</v>
      </c>
    </row>
    <row r="690" spans="1:27" ht="15">
      <c r="A690" s="4">
        <v>688</v>
      </c>
      <c r="B690" s="5">
        <f>COUNTIF($O$3:$O690,O690)</f>
        <v>174</v>
      </c>
      <c r="D690" s="3">
        <f>COUNTIF($X$3:$X690,X690)</f>
        <v>126</v>
      </c>
      <c r="E690" s="3">
        <f>COUNTIF($Y$3:$Y690,Y690)</f>
        <v>74</v>
      </c>
      <c r="J690" s="5">
        <v>417</v>
      </c>
      <c r="K690" s="5" t="s">
        <v>930</v>
      </c>
      <c r="L690" s="6">
        <v>0.01972222222222222</v>
      </c>
      <c r="M690" s="4" t="s">
        <v>38</v>
      </c>
      <c r="N690" s="4" t="s">
        <v>483</v>
      </c>
      <c r="O690" s="4" t="s">
        <v>33</v>
      </c>
      <c r="P690" s="4" t="s">
        <v>12</v>
      </c>
      <c r="Q690" s="4">
        <v>1994</v>
      </c>
      <c r="S690" s="4" t="s">
        <v>1268</v>
      </c>
      <c r="W690" s="4" t="str">
        <f>CONCATENATE(O690,"_",P690)</f>
        <v>nő_egyetemi-főiskolai hallgató</v>
      </c>
      <c r="X690" s="4" t="str">
        <f>CONCATENATE(O690,"_",S690)</f>
        <v>nő_Bp.</v>
      </c>
      <c r="Y690" s="4" t="str">
        <f>CONCATENATE(O690,"_",M690,"_",P690)</f>
        <v>nő_Eötvös Loránd Tudományegyetem_egyetemi-főiskolai hallgató</v>
      </c>
      <c r="Z690" s="4" t="str">
        <f>CONCATENATE(O690,"_",P690)</f>
        <v>nő_egyetemi-főiskolai hallgató</v>
      </c>
      <c r="AA690" s="4" t="str">
        <f>CONCATENATE(O690,"_",R690)</f>
        <v>nő_</v>
      </c>
    </row>
    <row r="691" spans="1:27" ht="15">
      <c r="A691" s="4">
        <v>689</v>
      </c>
      <c r="B691" s="5">
        <f>COUNTIF($O$3:$O691,O691)</f>
        <v>175</v>
      </c>
      <c r="D691" s="3">
        <f>COUNTIF($X$3:$X691,X691)</f>
        <v>127</v>
      </c>
      <c r="E691" s="3">
        <f>COUNTIF($Y$3:$Y691,Y691)</f>
        <v>75</v>
      </c>
      <c r="J691" s="5">
        <v>840</v>
      </c>
      <c r="K691" s="5" t="s">
        <v>931</v>
      </c>
      <c r="L691" s="6">
        <v>0.01972222222222222</v>
      </c>
      <c r="M691" s="4" t="s">
        <v>38</v>
      </c>
      <c r="N691" s="4" t="s">
        <v>41</v>
      </c>
      <c r="O691" s="4" t="s">
        <v>33</v>
      </c>
      <c r="P691" s="4" t="s">
        <v>12</v>
      </c>
      <c r="Q691" s="4">
        <v>1995</v>
      </c>
      <c r="S691" s="4" t="s">
        <v>1268</v>
      </c>
      <c r="W691" s="4" t="str">
        <f>CONCATENATE(O691,"_",P691)</f>
        <v>nő_egyetemi-főiskolai hallgató</v>
      </c>
      <c r="X691" s="4" t="str">
        <f>CONCATENATE(O691,"_",S691)</f>
        <v>nő_Bp.</v>
      </c>
      <c r="Y691" s="4" t="str">
        <f>CONCATENATE(O691,"_",M691,"_",P691)</f>
        <v>nő_Eötvös Loránd Tudományegyetem_egyetemi-főiskolai hallgató</v>
      </c>
      <c r="Z691" s="4" t="str">
        <f>CONCATENATE(O691,"_",P691)</f>
        <v>nő_egyetemi-főiskolai hallgató</v>
      </c>
      <c r="AA691" s="4" t="str">
        <f>CONCATENATE(O691,"_",R691)</f>
        <v>nő_</v>
      </c>
    </row>
    <row r="692" spans="1:27" ht="15">
      <c r="A692" s="4">
        <v>690</v>
      </c>
      <c r="B692" s="5">
        <f>COUNTIF($O$3:$O692,O692)</f>
        <v>176</v>
      </c>
      <c r="D692" s="3">
        <f>COUNTIF($X$3:$X692,X692)</f>
        <v>128</v>
      </c>
      <c r="E692" s="3">
        <f>COUNTIF($Y$3:$Y692,Y692)</f>
        <v>76</v>
      </c>
      <c r="J692" s="5">
        <v>1277</v>
      </c>
      <c r="K692" s="5" t="s">
        <v>932</v>
      </c>
      <c r="L692" s="6">
        <v>0.019733796296296298</v>
      </c>
      <c r="M692" s="4" t="s">
        <v>933</v>
      </c>
      <c r="N692" s="4" t="s">
        <v>240</v>
      </c>
      <c r="O692" s="4" t="s">
        <v>33</v>
      </c>
      <c r="P692" s="4" t="s">
        <v>12</v>
      </c>
      <c r="Q692" s="4">
        <v>1990</v>
      </c>
      <c r="S692" s="4" t="s">
        <v>1268</v>
      </c>
      <c r="W692" s="4" t="str">
        <f>CONCATENATE(O692,"_",P692)</f>
        <v>nő_egyetemi-főiskolai hallgató</v>
      </c>
      <c r="X692" s="4" t="str">
        <f>CONCATENATE(O692,"_",S692)</f>
        <v>nő_Bp.</v>
      </c>
      <c r="Y692" s="4" t="str">
        <f>CONCATENATE(O692,"_",M692,"_",P692)</f>
        <v>nő_Eötvös loránd Tudományegyetem_egyetemi-főiskolai hallgató</v>
      </c>
      <c r="Z692" s="4" t="str">
        <f>CONCATENATE(O692,"_",P692)</f>
        <v>nő_egyetemi-főiskolai hallgató</v>
      </c>
      <c r="AA692" s="4" t="str">
        <f>CONCATENATE(O692,"_",R692)</f>
        <v>nő_</v>
      </c>
    </row>
    <row r="693" spans="1:27" ht="15">
      <c r="A693" s="4">
        <v>691</v>
      </c>
      <c r="B693" s="5">
        <f>COUNTIF($O$3:$O693,O693)</f>
        <v>511</v>
      </c>
      <c r="D693" s="3">
        <f>COUNTIF($X$3:$X693,X693)</f>
        <v>289</v>
      </c>
      <c r="E693" s="3">
        <f>COUNTIF($Y$3:$Y693,Y693)</f>
        <v>9</v>
      </c>
      <c r="J693" s="5">
        <v>109</v>
      </c>
      <c r="K693" s="5" t="s">
        <v>934</v>
      </c>
      <c r="L693" s="6">
        <v>0.019733796296296298</v>
      </c>
      <c r="M693" s="4" t="s">
        <v>38</v>
      </c>
      <c r="N693" s="4" t="s">
        <v>41</v>
      </c>
      <c r="O693" s="4" t="s">
        <v>11</v>
      </c>
      <c r="P693" s="4" t="s">
        <v>72</v>
      </c>
      <c r="Q693" s="4">
        <v>1992</v>
      </c>
      <c r="S693" s="4" t="s">
        <v>1268</v>
      </c>
      <c r="T693" s="4" t="s">
        <v>314</v>
      </c>
      <c r="W693" s="4" t="str">
        <f>CONCATENATE(O693,"_",P693)</f>
        <v>férfi_doktorandusz hallgató</v>
      </c>
      <c r="X693" s="4" t="str">
        <f>CONCATENATE(O693,"_",S693)</f>
        <v>férfi_Bp.</v>
      </c>
      <c r="Y693" s="4" t="str">
        <f>CONCATENATE(O693,"_",M693,"_",P693)</f>
        <v>férfi_Eötvös Loránd Tudományegyetem_doktorandusz hallgató</v>
      </c>
      <c r="Z693" s="4" t="str">
        <f>CONCATENATE(O693,"_",P693)</f>
        <v>férfi_doktorandusz hallgató</v>
      </c>
      <c r="AA693" s="4" t="str">
        <f>CONCATENATE(O693,"_",R693)</f>
        <v>férfi_</v>
      </c>
    </row>
    <row r="694" spans="1:27" ht="15">
      <c r="A694" s="4">
        <v>692</v>
      </c>
      <c r="B694" s="5">
        <f>COUNTIF($O$3:$O694,O694)</f>
        <v>177</v>
      </c>
      <c r="C694" s="2">
        <f>COUNTIF($W$3:$W694,W694)</f>
        <v>7</v>
      </c>
      <c r="J694" s="5">
        <v>1278</v>
      </c>
      <c r="K694" s="5" t="s">
        <v>935</v>
      </c>
      <c r="L694" s="6">
        <v>0.019733796296296298</v>
      </c>
      <c r="M694" s="4" t="s">
        <v>936</v>
      </c>
      <c r="O694" s="4" t="s">
        <v>33</v>
      </c>
      <c r="P694" s="4" t="s">
        <v>47</v>
      </c>
      <c r="Q694" s="4">
        <v>1998</v>
      </c>
      <c r="W694" s="4" t="str">
        <f>CONCATENATE(O694,"_",P694)</f>
        <v>nő_közoktatásban tanuló</v>
      </c>
      <c r="X694" s="4" t="str">
        <f>CONCATENATE(O694,"_",S694)</f>
        <v>nő_</v>
      </c>
      <c r="Y694" s="4" t="str">
        <f>CONCATENATE(O694,"_",M694,"_",P694)</f>
        <v>nő_Bornemisza Péter Gimnázium_közoktatásban tanuló</v>
      </c>
      <c r="Z694" s="4" t="str">
        <f>CONCATENATE(O694,"_",P694)</f>
        <v>nő_közoktatásban tanuló</v>
      </c>
      <c r="AA694" s="4" t="str">
        <f>CONCATENATE(O694,"_",R694)</f>
        <v>nő_</v>
      </c>
    </row>
    <row r="695" spans="1:27" ht="15">
      <c r="A695" s="4">
        <v>693</v>
      </c>
      <c r="B695" s="5">
        <f>COUNTIF($O$3:$O695,O695)</f>
        <v>178</v>
      </c>
      <c r="D695" s="3">
        <f>COUNTIF($X$3:$X695,X695)</f>
        <v>129</v>
      </c>
      <c r="E695" s="3">
        <f>COUNTIF($Y$3:$Y695,Y695)</f>
        <v>77</v>
      </c>
      <c r="J695" s="5">
        <v>416</v>
      </c>
      <c r="K695" s="5" t="s">
        <v>937</v>
      </c>
      <c r="L695" s="6">
        <v>0.019733796296296298</v>
      </c>
      <c r="M695" s="4" t="s">
        <v>38</v>
      </c>
      <c r="N695" s="4" t="s">
        <v>483</v>
      </c>
      <c r="O695" s="4" t="s">
        <v>33</v>
      </c>
      <c r="P695" s="4" t="s">
        <v>12</v>
      </c>
      <c r="Q695" s="4">
        <v>1994</v>
      </c>
      <c r="S695" s="4" t="s">
        <v>1268</v>
      </c>
      <c r="W695" s="4" t="str">
        <f>CONCATENATE(O695,"_",P695)</f>
        <v>nő_egyetemi-főiskolai hallgató</v>
      </c>
      <c r="X695" s="4" t="str">
        <f>CONCATENATE(O695,"_",S695)</f>
        <v>nő_Bp.</v>
      </c>
      <c r="Y695" s="4" t="str">
        <f>CONCATENATE(O695,"_",M695,"_",P695)</f>
        <v>nő_Eötvös Loránd Tudományegyetem_egyetemi-főiskolai hallgató</v>
      </c>
      <c r="Z695" s="4" t="str">
        <f>CONCATENATE(O695,"_",P695)</f>
        <v>nő_egyetemi-főiskolai hallgató</v>
      </c>
      <c r="AA695" s="4" t="str">
        <f>CONCATENATE(O695,"_",R695)</f>
        <v>nő_</v>
      </c>
    </row>
    <row r="696" spans="1:27" ht="15">
      <c r="A696" s="4">
        <v>694</v>
      </c>
      <c r="B696" s="5">
        <f>COUNTIF($O$3:$O696,O696)</f>
        <v>179</v>
      </c>
      <c r="D696" s="3">
        <f>COUNTIF($X$3:$X696,X696)</f>
        <v>130</v>
      </c>
      <c r="F696" s="3">
        <f>COUNTIF($Y$3:$Y696,Y696)</f>
        <v>4</v>
      </c>
      <c r="J696" s="5">
        <v>297</v>
      </c>
      <c r="K696" s="5" t="s">
        <v>938</v>
      </c>
      <c r="L696" s="6">
        <v>0.019733796296296298</v>
      </c>
      <c r="M696" s="4" t="s">
        <v>38</v>
      </c>
      <c r="N696" s="4" t="s">
        <v>41</v>
      </c>
      <c r="O696" s="4" t="s">
        <v>33</v>
      </c>
      <c r="P696" s="4" t="s">
        <v>110</v>
      </c>
      <c r="Q696" s="4">
        <v>1983</v>
      </c>
      <c r="S696" s="4" t="s">
        <v>1268</v>
      </c>
      <c r="T696" s="4" t="s">
        <v>939</v>
      </c>
      <c r="V696" s="4" t="s">
        <v>18</v>
      </c>
      <c r="W696" s="4" t="str">
        <f>CONCATENATE(O696,"_",P696)</f>
        <v>nő_szenior egyetemi-főiskolai alkalmazott</v>
      </c>
      <c r="X696" s="4" t="str">
        <f>CONCATENATE(O696,"_",S696)</f>
        <v>nő_Bp.</v>
      </c>
      <c r="Y696" s="4" t="str">
        <f>CONCATENATE(O696,"_",M696,"_",P696)</f>
        <v>nő_Eötvös Loránd Tudományegyetem_szenior egyetemi-főiskolai alkalmazott</v>
      </c>
      <c r="Z696" s="4" t="str">
        <f>CONCATENATE(O696,"_",P696)</f>
        <v>nő_szenior egyetemi-főiskolai alkalmazott</v>
      </c>
      <c r="AA696" s="4" t="str">
        <f>CONCATENATE(O696,"_",R696)</f>
        <v>nő_</v>
      </c>
    </row>
    <row r="697" spans="1:27" ht="15">
      <c r="A697" s="4">
        <v>695</v>
      </c>
      <c r="B697" s="5">
        <f>COUNTIF($O$3:$O697,O697)</f>
        <v>180</v>
      </c>
      <c r="D697" s="3">
        <f>COUNTIF($X$3:$X697,X697)</f>
        <v>131</v>
      </c>
      <c r="E697" s="3">
        <f>COUNTIF($Y$3:$Y697,Y697)</f>
        <v>78</v>
      </c>
      <c r="J697" s="5">
        <v>950</v>
      </c>
      <c r="K697" s="5" t="s">
        <v>940</v>
      </c>
      <c r="L697" s="6">
        <v>0.01974537037037037</v>
      </c>
      <c r="M697" s="4" t="s">
        <v>38</v>
      </c>
      <c r="N697" s="4" t="s">
        <v>41</v>
      </c>
      <c r="O697" s="4" t="s">
        <v>33</v>
      </c>
      <c r="P697" s="4" t="s">
        <v>12</v>
      </c>
      <c r="Q697" s="4">
        <v>1995</v>
      </c>
      <c r="S697" s="4" t="s">
        <v>1268</v>
      </c>
      <c r="W697" s="4" t="str">
        <f>CONCATENATE(O697,"_",P697)</f>
        <v>nő_egyetemi-főiskolai hallgató</v>
      </c>
      <c r="X697" s="4" t="str">
        <f>CONCATENATE(O697,"_",S697)</f>
        <v>nő_Bp.</v>
      </c>
      <c r="Y697" s="4" t="str">
        <f>CONCATENATE(O697,"_",M697,"_",P697)</f>
        <v>nő_Eötvös Loránd Tudományegyetem_egyetemi-főiskolai hallgató</v>
      </c>
      <c r="Z697" s="4" t="str">
        <f>CONCATENATE(O697,"_",P697)</f>
        <v>nő_egyetemi-főiskolai hallgató</v>
      </c>
      <c r="AA697" s="4" t="str">
        <f>CONCATENATE(O697,"_",R697)</f>
        <v>nő_</v>
      </c>
    </row>
    <row r="698" spans="1:27" ht="15">
      <c r="A698" s="4">
        <v>696</v>
      </c>
      <c r="B698" s="5">
        <f>COUNTIF($O$3:$O698,O698)</f>
        <v>181</v>
      </c>
      <c r="D698" s="3">
        <f>COUNTIF($X$3:$X698,X698)</f>
        <v>132</v>
      </c>
      <c r="E698" s="3">
        <f>COUNTIF($Y$3:$Y698,Y698)</f>
        <v>79</v>
      </c>
      <c r="J698" s="5">
        <v>1257</v>
      </c>
      <c r="K698" s="5" t="s">
        <v>941</v>
      </c>
      <c r="L698" s="6">
        <v>0.019768518518518515</v>
      </c>
      <c r="M698" s="4" t="s">
        <v>38</v>
      </c>
      <c r="N698" s="4" t="s">
        <v>849</v>
      </c>
      <c r="O698" s="4" t="s">
        <v>33</v>
      </c>
      <c r="P698" s="4" t="s">
        <v>12</v>
      </c>
      <c r="Q698" s="4">
        <v>1995</v>
      </c>
      <c r="S698" s="4" t="s">
        <v>1268</v>
      </c>
      <c r="W698" s="4" t="str">
        <f>CONCATENATE(O698,"_",P698)</f>
        <v>nő_egyetemi-főiskolai hallgató</v>
      </c>
      <c r="X698" s="4" t="str">
        <f>CONCATENATE(O698,"_",S698)</f>
        <v>nő_Bp.</v>
      </c>
      <c r="Y698" s="4" t="str">
        <f>CONCATENATE(O698,"_",M698,"_",P698)</f>
        <v>nő_Eötvös Loránd Tudományegyetem_egyetemi-főiskolai hallgató</v>
      </c>
      <c r="Z698" s="4" t="str">
        <f>CONCATENATE(O698,"_",P698)</f>
        <v>nő_egyetemi-főiskolai hallgató</v>
      </c>
      <c r="AA698" s="4" t="str">
        <f>CONCATENATE(O698,"_",R698)</f>
        <v>nő_</v>
      </c>
    </row>
    <row r="699" spans="1:27" ht="15">
      <c r="A699" s="4">
        <v>697</v>
      </c>
      <c r="B699" s="5">
        <f>COUNTIF($O$3:$O699,O699)</f>
        <v>182</v>
      </c>
      <c r="D699" s="3">
        <f>COUNTIF($X$3:$X699,X699)</f>
        <v>133</v>
      </c>
      <c r="E699" s="3">
        <f>COUNTIF($Y$3:$Y699,Y699)</f>
        <v>80</v>
      </c>
      <c r="J699" s="5">
        <v>118</v>
      </c>
      <c r="K699" s="5" t="s">
        <v>942</v>
      </c>
      <c r="L699" s="6">
        <v>0.019768518518518515</v>
      </c>
      <c r="M699" s="4" t="s">
        <v>38</v>
      </c>
      <c r="N699" s="4" t="s">
        <v>619</v>
      </c>
      <c r="O699" s="4" t="s">
        <v>33</v>
      </c>
      <c r="P699" s="4" t="s">
        <v>12</v>
      </c>
      <c r="Q699" s="4">
        <v>1996</v>
      </c>
      <c r="S699" s="4" t="s">
        <v>1268</v>
      </c>
      <c r="W699" s="4" t="str">
        <f>CONCATENATE(O699,"_",P699)</f>
        <v>nő_egyetemi-főiskolai hallgató</v>
      </c>
      <c r="X699" s="4" t="str">
        <f>CONCATENATE(O699,"_",S699)</f>
        <v>nő_Bp.</v>
      </c>
      <c r="Y699" s="4" t="str">
        <f>CONCATENATE(O699,"_",M699,"_",P699)</f>
        <v>nő_Eötvös Loránd Tudományegyetem_egyetemi-főiskolai hallgató</v>
      </c>
      <c r="Z699" s="4" t="str">
        <f>CONCATENATE(O699,"_",P699)</f>
        <v>nő_egyetemi-főiskolai hallgató</v>
      </c>
      <c r="AA699" s="4" t="str">
        <f>CONCATENATE(O699,"_",R699)</f>
        <v>nő_</v>
      </c>
    </row>
    <row r="700" spans="1:27" ht="15">
      <c r="A700" s="4">
        <v>698</v>
      </c>
      <c r="B700" s="5">
        <f>COUNTIF($O$3:$O700,O700)</f>
        <v>512</v>
      </c>
      <c r="I700" s="3">
        <f>COUNTIF($AA$3:$AA700,AA700)</f>
        <v>57</v>
      </c>
      <c r="J700" s="5">
        <v>717</v>
      </c>
      <c r="K700" s="5" t="s">
        <v>943</v>
      </c>
      <c r="L700" s="6">
        <v>0.019780092592592592</v>
      </c>
      <c r="O700" s="4" t="s">
        <v>11</v>
      </c>
      <c r="P700" s="4" t="s">
        <v>17</v>
      </c>
      <c r="Q700" s="4">
        <v>1968</v>
      </c>
      <c r="R700" s="4" t="s">
        <v>60</v>
      </c>
      <c r="V700" s="4" t="s">
        <v>157</v>
      </c>
      <c r="W700" s="4" t="str">
        <f>CONCATENATE(O700,"_",P700)</f>
        <v>férfi_egyéb</v>
      </c>
      <c r="X700" s="4" t="str">
        <f>CONCATENATE(O700,"_",S700)</f>
        <v>férfi_</v>
      </c>
      <c r="Y700" s="4" t="str">
        <f>CONCATENATE(O700,"_",M700,"_",P700)</f>
        <v>férfi__egyéb</v>
      </c>
      <c r="Z700" s="4" t="str">
        <f>CONCATENATE(O700,"_",P700)</f>
        <v>férfi_egyéb</v>
      </c>
      <c r="AA700" s="4" t="str">
        <f>CONCATENATE(O700,"_",R700)</f>
        <v>férfi_s1</v>
      </c>
    </row>
    <row r="701" spans="1:27" ht="15">
      <c r="A701" s="4">
        <v>699</v>
      </c>
      <c r="B701" s="5">
        <f>COUNTIF($O$3:$O701,O701)</f>
        <v>183</v>
      </c>
      <c r="D701" s="3">
        <f>COUNTIF($X$3:$X701,X701)</f>
        <v>134</v>
      </c>
      <c r="F701" s="3">
        <f>COUNTIF($Y$3:$Y701,Y701)</f>
        <v>5</v>
      </c>
      <c r="J701" s="5">
        <v>167</v>
      </c>
      <c r="K701" s="5" t="s">
        <v>944</v>
      </c>
      <c r="L701" s="6">
        <v>0.019780092592592592</v>
      </c>
      <c r="M701" s="4" t="s">
        <v>38</v>
      </c>
      <c r="N701" s="4" t="s">
        <v>41</v>
      </c>
      <c r="O701" s="4" t="s">
        <v>33</v>
      </c>
      <c r="P701" s="4" t="s">
        <v>110</v>
      </c>
      <c r="Q701" s="4">
        <v>1980</v>
      </c>
      <c r="S701" s="4" t="s">
        <v>1268</v>
      </c>
      <c r="T701" s="4" t="s">
        <v>50</v>
      </c>
      <c r="V701" s="4" t="s">
        <v>206</v>
      </c>
      <c r="W701" s="4" t="str">
        <f>CONCATENATE(O701,"_",P701)</f>
        <v>nő_szenior egyetemi-főiskolai alkalmazott</v>
      </c>
      <c r="X701" s="4" t="str">
        <f>CONCATENATE(O701,"_",S701)</f>
        <v>nő_Bp.</v>
      </c>
      <c r="Y701" s="4" t="str">
        <f>CONCATENATE(O701,"_",M701,"_",P701)</f>
        <v>nő_Eötvös Loránd Tudományegyetem_szenior egyetemi-főiskolai alkalmazott</v>
      </c>
      <c r="Z701" s="4" t="str">
        <f>CONCATENATE(O701,"_",P701)</f>
        <v>nő_szenior egyetemi-főiskolai alkalmazott</v>
      </c>
      <c r="AA701" s="4" t="str">
        <f>CONCATENATE(O701,"_",R701)</f>
        <v>nő_</v>
      </c>
    </row>
    <row r="702" spans="1:27" ht="15">
      <c r="A702" s="4">
        <v>700</v>
      </c>
      <c r="B702" s="5">
        <f>COUNTIF($O$3:$O702,O702)</f>
        <v>184</v>
      </c>
      <c r="J702" s="5">
        <v>384</v>
      </c>
      <c r="K702" s="5" t="s">
        <v>945</v>
      </c>
      <c r="L702" s="6">
        <v>0.019791666666666666</v>
      </c>
      <c r="O702" s="4" t="s">
        <v>33</v>
      </c>
      <c r="P702" s="4" t="s">
        <v>17</v>
      </c>
      <c r="Q702" s="4">
        <v>1990</v>
      </c>
      <c r="W702" s="4" t="str">
        <f>CONCATENATE(O702,"_",P702)</f>
        <v>nő_egyéb</v>
      </c>
      <c r="X702" s="4" t="str">
        <f>CONCATENATE(O702,"_",S702)</f>
        <v>nő_</v>
      </c>
      <c r="Y702" s="4" t="str">
        <f>CONCATENATE(O702,"_",M702,"_",P702)</f>
        <v>nő__egyéb</v>
      </c>
      <c r="Z702" s="4" t="str">
        <f>CONCATENATE(O702,"_",P702)</f>
        <v>nő_egyéb</v>
      </c>
      <c r="AA702" s="4" t="str">
        <f>CONCATENATE(O702,"_",R702)</f>
        <v>nő_</v>
      </c>
    </row>
    <row r="703" spans="1:27" ht="15">
      <c r="A703" s="4">
        <v>701</v>
      </c>
      <c r="B703" s="5">
        <f>COUNTIF($O$3:$O703,O703)</f>
        <v>513</v>
      </c>
      <c r="I703" s="3">
        <f>COUNTIF($AA$3:$AA703,AA703)</f>
        <v>58</v>
      </c>
      <c r="J703" s="5">
        <v>627</v>
      </c>
      <c r="K703" s="5" t="s">
        <v>946</v>
      </c>
      <c r="L703" s="6">
        <v>0.019791666666666666</v>
      </c>
      <c r="O703" s="4" t="s">
        <v>11</v>
      </c>
      <c r="P703" s="4" t="s">
        <v>17</v>
      </c>
      <c r="Q703" s="4">
        <v>1974</v>
      </c>
      <c r="R703" s="4" t="s">
        <v>60</v>
      </c>
      <c r="W703" s="4" t="str">
        <f>CONCATENATE(O703,"_",P703)</f>
        <v>férfi_egyéb</v>
      </c>
      <c r="X703" s="4" t="str">
        <f>CONCATENATE(O703,"_",S703)</f>
        <v>férfi_</v>
      </c>
      <c r="Y703" s="4" t="str">
        <f>CONCATENATE(O703,"_",M703,"_",P703)</f>
        <v>férfi__egyéb</v>
      </c>
      <c r="Z703" s="4" t="str">
        <f>CONCATENATE(O703,"_",P703)</f>
        <v>férfi_egyéb</v>
      </c>
      <c r="AA703" s="4" t="str">
        <f>CONCATENATE(O703,"_",R703)</f>
        <v>férfi_s1</v>
      </c>
    </row>
    <row r="704" spans="1:27" ht="15">
      <c r="A704" s="4">
        <v>702</v>
      </c>
      <c r="B704" s="5">
        <f>COUNTIF($O$3:$O704,O704)</f>
        <v>185</v>
      </c>
      <c r="D704" s="3">
        <f>COUNTIF($X$3:$X704,X704)</f>
        <v>135</v>
      </c>
      <c r="G704" s="3">
        <f>COUNTIF($Y$3:$Y704,Y704)</f>
        <v>16</v>
      </c>
      <c r="J704" s="5">
        <v>1140</v>
      </c>
      <c r="K704" s="5" t="s">
        <v>947</v>
      </c>
      <c r="L704" s="6">
        <v>0.019791666666666666</v>
      </c>
      <c r="M704" s="4" t="s">
        <v>16</v>
      </c>
      <c r="N704" s="4" t="s">
        <v>25</v>
      </c>
      <c r="O704" s="4" t="s">
        <v>33</v>
      </c>
      <c r="P704" s="4" t="s">
        <v>12</v>
      </c>
      <c r="Q704" s="4">
        <v>1994</v>
      </c>
      <c r="S704" s="4" t="s">
        <v>1268</v>
      </c>
      <c r="W704" s="4" t="str">
        <f>CONCATENATE(O704,"_",P704)</f>
        <v>nő_egyetemi-főiskolai hallgató</v>
      </c>
      <c r="X704" s="4" t="str">
        <f>CONCATENATE(O704,"_",S704)</f>
        <v>nő_Bp.</v>
      </c>
      <c r="Y704" s="4" t="str">
        <f>CONCATENATE(O704,"_",M704,"_",P704)</f>
        <v>nő_Budapesti Műszaki és Gazdaságtudományi Egyetem_egyetemi-főiskolai hallgató</v>
      </c>
      <c r="Z704" s="4" t="str">
        <f>CONCATENATE(O704,"_",P704)</f>
        <v>nő_egyetemi-főiskolai hallgató</v>
      </c>
      <c r="AA704" s="4" t="str">
        <f>CONCATENATE(O704,"_",R704)</f>
        <v>nő_</v>
      </c>
    </row>
    <row r="705" spans="1:27" ht="15">
      <c r="A705" s="4">
        <v>703</v>
      </c>
      <c r="B705" s="5">
        <f>COUNTIF($O$3:$O705,O705)</f>
        <v>186</v>
      </c>
      <c r="D705" s="3">
        <f>COUNTIF($X$3:$X705,X705)</f>
        <v>136</v>
      </c>
      <c r="E705" s="3">
        <f>COUNTIF($Y$3:$Y705,Y705)</f>
        <v>81</v>
      </c>
      <c r="J705" s="5">
        <v>146</v>
      </c>
      <c r="K705" s="5" t="s">
        <v>948</v>
      </c>
      <c r="L705" s="6">
        <v>0.019791666666666666</v>
      </c>
      <c r="M705" s="4" t="s">
        <v>38</v>
      </c>
      <c r="N705" s="4" t="s">
        <v>41</v>
      </c>
      <c r="O705" s="4" t="s">
        <v>33</v>
      </c>
      <c r="P705" s="4" t="s">
        <v>12</v>
      </c>
      <c r="Q705" s="4">
        <v>1994</v>
      </c>
      <c r="S705" s="4" t="s">
        <v>1268</v>
      </c>
      <c r="W705" s="4" t="str">
        <f>CONCATENATE(O705,"_",P705)</f>
        <v>nő_egyetemi-főiskolai hallgató</v>
      </c>
      <c r="X705" s="4" t="str">
        <f>CONCATENATE(O705,"_",S705)</f>
        <v>nő_Bp.</v>
      </c>
      <c r="Y705" s="4" t="str">
        <f>CONCATENATE(O705,"_",M705,"_",P705)</f>
        <v>nő_Eötvös Loránd Tudományegyetem_egyetemi-főiskolai hallgató</v>
      </c>
      <c r="Z705" s="4" t="str">
        <f>CONCATENATE(O705,"_",P705)</f>
        <v>nő_egyetemi-főiskolai hallgató</v>
      </c>
      <c r="AA705" s="4" t="str">
        <f>CONCATENATE(O705,"_",R705)</f>
        <v>nő_</v>
      </c>
    </row>
    <row r="706" spans="1:27" ht="15">
      <c r="A706" s="4">
        <v>704</v>
      </c>
      <c r="B706" s="5">
        <f>COUNTIF($O$3:$O706,O706)</f>
        <v>187</v>
      </c>
      <c r="J706" s="5">
        <v>973</v>
      </c>
      <c r="K706" s="5" t="s">
        <v>949</v>
      </c>
      <c r="L706" s="6">
        <v>0.019791666666666666</v>
      </c>
      <c r="O706" s="4" t="s">
        <v>33</v>
      </c>
      <c r="P706" s="4" t="s">
        <v>17</v>
      </c>
      <c r="Q706" s="4">
        <v>1983</v>
      </c>
      <c r="W706" s="4" t="str">
        <f>CONCATENATE(O706,"_",P706)</f>
        <v>nő_egyéb</v>
      </c>
      <c r="X706" s="4" t="str">
        <f>CONCATENATE(O706,"_",S706)</f>
        <v>nő_</v>
      </c>
      <c r="Y706" s="4" t="str">
        <f>CONCATENATE(O706,"_",M706,"_",P706)</f>
        <v>nő__egyéb</v>
      </c>
      <c r="Z706" s="4" t="str">
        <f>CONCATENATE(O706,"_",P706)</f>
        <v>nő_egyéb</v>
      </c>
      <c r="AA706" s="4" t="str">
        <f>CONCATENATE(O706,"_",R706)</f>
        <v>nő_</v>
      </c>
    </row>
    <row r="707" spans="1:27" ht="15">
      <c r="A707" s="4">
        <v>705</v>
      </c>
      <c r="B707" s="5">
        <f>COUNTIF($O$3:$O707,O707)</f>
        <v>188</v>
      </c>
      <c r="D707" s="3">
        <f>COUNTIF($X$3:$X707,X707)</f>
        <v>137</v>
      </c>
      <c r="H707" s="3">
        <f>COUNTIF($Y$3:$Y707,Y707)</f>
        <v>11</v>
      </c>
      <c r="J707" s="5">
        <v>1096</v>
      </c>
      <c r="K707" s="5" t="s">
        <v>950</v>
      </c>
      <c r="L707" s="6">
        <v>0.01980324074074074</v>
      </c>
      <c r="M707" s="4" t="s">
        <v>30</v>
      </c>
      <c r="N707" s="4" t="s">
        <v>143</v>
      </c>
      <c r="O707" s="4" t="s">
        <v>33</v>
      </c>
      <c r="P707" s="4" t="s">
        <v>12</v>
      </c>
      <c r="Q707" s="4">
        <v>1997</v>
      </c>
      <c r="S707" s="4" t="s">
        <v>1268</v>
      </c>
      <c r="W707" s="4" t="str">
        <f>CONCATENATE(O707,"_",P707)</f>
        <v>nő_egyetemi-főiskolai hallgató</v>
      </c>
      <c r="X707" s="4" t="str">
        <f>CONCATENATE(O707,"_",S707)</f>
        <v>nő_Bp.</v>
      </c>
      <c r="Y707" s="4" t="str">
        <f>CONCATENATE(O707,"_",M707,"_",P707)</f>
        <v>nő_Budapesti Corvinus Egyetem_egyetemi-főiskolai hallgató</v>
      </c>
      <c r="Z707" s="4" t="str">
        <f>CONCATENATE(O707,"_",P707)</f>
        <v>nő_egyetemi-főiskolai hallgató</v>
      </c>
      <c r="AA707" s="4" t="str">
        <f>CONCATENATE(O707,"_",R707)</f>
        <v>nő_</v>
      </c>
    </row>
    <row r="708" spans="1:27" ht="15">
      <c r="A708" s="4">
        <v>706</v>
      </c>
      <c r="B708" s="5">
        <f>COUNTIF($O$3:$O708,O708)</f>
        <v>189</v>
      </c>
      <c r="D708" s="3">
        <f>COUNTIF($X$3:$X708,X708)</f>
        <v>138</v>
      </c>
      <c r="H708" s="3">
        <f>COUNTIF($Y$3:$Y708,Y708)</f>
        <v>12</v>
      </c>
      <c r="J708" s="5">
        <v>765</v>
      </c>
      <c r="K708" s="5" t="s">
        <v>951</v>
      </c>
      <c r="L708" s="6">
        <v>0.01980324074074074</v>
      </c>
      <c r="M708" s="4" t="s">
        <v>30</v>
      </c>
      <c r="N708" s="4" t="s">
        <v>25</v>
      </c>
      <c r="O708" s="4" t="s">
        <v>33</v>
      </c>
      <c r="P708" s="4" t="s">
        <v>12</v>
      </c>
      <c r="Q708" s="4">
        <v>1994</v>
      </c>
      <c r="S708" s="4" t="s">
        <v>1268</v>
      </c>
      <c r="W708" s="4" t="str">
        <f>CONCATENATE(O708,"_",P708)</f>
        <v>nő_egyetemi-főiskolai hallgató</v>
      </c>
      <c r="X708" s="4" t="str">
        <f>CONCATENATE(O708,"_",S708)</f>
        <v>nő_Bp.</v>
      </c>
      <c r="Y708" s="4" t="str">
        <f>CONCATENATE(O708,"_",M708,"_",P708)</f>
        <v>nő_Budapesti Corvinus Egyetem_egyetemi-főiskolai hallgató</v>
      </c>
      <c r="Z708" s="4" t="str">
        <f>CONCATENATE(O708,"_",P708)</f>
        <v>nő_egyetemi-főiskolai hallgató</v>
      </c>
      <c r="AA708" s="4" t="str">
        <f>CONCATENATE(O708,"_",R708)</f>
        <v>nő_</v>
      </c>
    </row>
    <row r="709" spans="1:27" ht="15">
      <c r="A709" s="4">
        <v>707</v>
      </c>
      <c r="B709" s="5">
        <f>COUNTIF($O$3:$O709,O709)</f>
        <v>190</v>
      </c>
      <c r="D709" s="3">
        <f>COUNTIF($X$3:$X709,X709)</f>
        <v>139</v>
      </c>
      <c r="E709" s="3">
        <f>COUNTIF($Y$3:$Y709,Y709)</f>
        <v>82</v>
      </c>
      <c r="J709" s="5">
        <v>1032</v>
      </c>
      <c r="K709" s="5" t="s">
        <v>952</v>
      </c>
      <c r="L709" s="6">
        <v>0.019814814814814816</v>
      </c>
      <c r="M709" s="4" t="s">
        <v>38</v>
      </c>
      <c r="N709" s="4" t="s">
        <v>41</v>
      </c>
      <c r="O709" s="4" t="s">
        <v>33</v>
      </c>
      <c r="P709" s="4" t="s">
        <v>12</v>
      </c>
      <c r="Q709" s="4">
        <v>1995</v>
      </c>
      <c r="S709" s="4" t="s">
        <v>1268</v>
      </c>
      <c r="W709" s="4" t="str">
        <f>CONCATENATE(O709,"_",P709)</f>
        <v>nő_egyetemi-főiskolai hallgató</v>
      </c>
      <c r="X709" s="4" t="str">
        <f>CONCATENATE(O709,"_",S709)</f>
        <v>nő_Bp.</v>
      </c>
      <c r="Y709" s="4" t="str">
        <f>CONCATENATE(O709,"_",M709,"_",P709)</f>
        <v>nő_Eötvös Loránd Tudományegyetem_egyetemi-főiskolai hallgató</v>
      </c>
      <c r="Z709" s="4" t="str">
        <f>CONCATENATE(O709,"_",P709)</f>
        <v>nő_egyetemi-főiskolai hallgató</v>
      </c>
      <c r="AA709" s="4" t="str">
        <f>CONCATENATE(O709,"_",R709)</f>
        <v>nő_</v>
      </c>
    </row>
    <row r="710" spans="1:27" ht="15">
      <c r="A710" s="4">
        <v>708</v>
      </c>
      <c r="B710" s="5">
        <f>COUNTIF($O$3:$O710,O710)</f>
        <v>514</v>
      </c>
      <c r="D710" s="3">
        <f>COUNTIF($X$3:$X710,X710)</f>
        <v>290</v>
      </c>
      <c r="E710" s="3">
        <f>COUNTIF($Y$3:$Y710,Y710)</f>
        <v>127</v>
      </c>
      <c r="J710" s="5">
        <v>972</v>
      </c>
      <c r="K710" s="5" t="s">
        <v>953</v>
      </c>
      <c r="L710" s="6">
        <v>0.01982638888888889</v>
      </c>
      <c r="M710" s="4" t="s">
        <v>38</v>
      </c>
      <c r="N710" s="4" t="s">
        <v>109</v>
      </c>
      <c r="O710" s="4" t="s">
        <v>11</v>
      </c>
      <c r="P710" s="4" t="s">
        <v>12</v>
      </c>
      <c r="Q710" s="4">
        <v>1989</v>
      </c>
      <c r="S710" s="4" t="s">
        <v>1268</v>
      </c>
      <c r="W710" s="4" t="str">
        <f>CONCATENATE(O710,"_",P710)</f>
        <v>férfi_egyetemi-főiskolai hallgató</v>
      </c>
      <c r="X710" s="4" t="str">
        <f>CONCATENATE(O710,"_",S710)</f>
        <v>férfi_Bp.</v>
      </c>
      <c r="Y710" s="4" t="str">
        <f>CONCATENATE(O710,"_",M710,"_",P710)</f>
        <v>férfi_Eötvös Loránd Tudományegyetem_egyetemi-főiskolai hallgató</v>
      </c>
      <c r="Z710" s="4" t="str">
        <f>CONCATENATE(O710,"_",P710)</f>
        <v>férfi_egyetemi-főiskolai hallgató</v>
      </c>
      <c r="AA710" s="4" t="str">
        <f>CONCATENATE(O710,"_",R710)</f>
        <v>férfi_</v>
      </c>
    </row>
    <row r="711" spans="1:27" ht="15">
      <c r="A711" s="4">
        <v>709</v>
      </c>
      <c r="B711" s="5">
        <f>COUNTIF($O$3:$O711,O711)</f>
        <v>515</v>
      </c>
      <c r="D711" s="3">
        <f>COUNTIF($X$3:$X711,X711)</f>
        <v>291</v>
      </c>
      <c r="E711" s="3">
        <f>COUNTIF($Y$3:$Y711,Y711)</f>
        <v>128</v>
      </c>
      <c r="J711" s="5">
        <v>467</v>
      </c>
      <c r="K711" s="5" t="s">
        <v>954</v>
      </c>
      <c r="L711" s="6">
        <v>0.01982638888888889</v>
      </c>
      <c r="M711" s="4" t="s">
        <v>38</v>
      </c>
      <c r="N711" s="4" t="s">
        <v>41</v>
      </c>
      <c r="O711" s="4" t="s">
        <v>11</v>
      </c>
      <c r="P711" s="4" t="s">
        <v>12</v>
      </c>
      <c r="Q711" s="4">
        <v>1995</v>
      </c>
      <c r="S711" s="4" t="s">
        <v>1268</v>
      </c>
      <c r="W711" s="4" t="str">
        <f>CONCATENATE(O711,"_",P711)</f>
        <v>férfi_egyetemi-főiskolai hallgató</v>
      </c>
      <c r="X711" s="4" t="str">
        <f>CONCATENATE(O711,"_",S711)</f>
        <v>férfi_Bp.</v>
      </c>
      <c r="Y711" s="4" t="str">
        <f>CONCATENATE(O711,"_",M711,"_",P711)</f>
        <v>férfi_Eötvös Loránd Tudományegyetem_egyetemi-főiskolai hallgató</v>
      </c>
      <c r="Z711" s="4" t="str">
        <f>CONCATENATE(O711,"_",P711)</f>
        <v>férfi_egyetemi-főiskolai hallgató</v>
      </c>
      <c r="AA711" s="4" t="str">
        <f>CONCATENATE(O711,"_",R711)</f>
        <v>férfi_</v>
      </c>
    </row>
    <row r="712" spans="1:27" ht="15">
      <c r="A712" s="4">
        <v>710</v>
      </c>
      <c r="B712" s="5">
        <f>COUNTIF($O$3:$O712,O712)</f>
        <v>516</v>
      </c>
      <c r="J712" s="5">
        <v>895</v>
      </c>
      <c r="K712" s="5" t="s">
        <v>955</v>
      </c>
      <c r="L712" s="6">
        <v>0.019849537037037037</v>
      </c>
      <c r="O712" s="4" t="s">
        <v>11</v>
      </c>
      <c r="P712" s="4" t="s">
        <v>17</v>
      </c>
      <c r="Q712" s="4">
        <v>1989</v>
      </c>
      <c r="V712" s="4" t="s">
        <v>157</v>
      </c>
      <c r="W712" s="4" t="str">
        <f>CONCATENATE(O712,"_",P712)</f>
        <v>férfi_egyéb</v>
      </c>
      <c r="X712" s="4" t="str">
        <f>CONCATENATE(O712,"_",S712)</f>
        <v>férfi_</v>
      </c>
      <c r="Y712" s="4" t="str">
        <f>CONCATENATE(O712,"_",M712,"_",P712)</f>
        <v>férfi__egyéb</v>
      </c>
      <c r="Z712" s="4" t="str">
        <f>CONCATENATE(O712,"_",P712)</f>
        <v>férfi_egyéb</v>
      </c>
      <c r="AA712" s="4" t="str">
        <f>CONCATENATE(O712,"_",R712)</f>
        <v>férfi_</v>
      </c>
    </row>
    <row r="713" spans="1:27" ht="15">
      <c r="A713" s="4">
        <v>711</v>
      </c>
      <c r="B713" s="5">
        <f>COUNTIF($O$3:$O713,O713)</f>
        <v>517</v>
      </c>
      <c r="D713" s="3">
        <f>COUNTIF($X$3:$X713,X713)</f>
        <v>292</v>
      </c>
      <c r="F713" s="3">
        <f>COUNTIF($Y$3:$Y713,Y713)</f>
        <v>10</v>
      </c>
      <c r="J713" s="5">
        <v>794</v>
      </c>
      <c r="K713" s="5" t="s">
        <v>956</v>
      </c>
      <c r="L713" s="6">
        <v>0.019849537037037037</v>
      </c>
      <c r="M713" s="4" t="s">
        <v>38</v>
      </c>
      <c r="N713" s="4" t="s">
        <v>41</v>
      </c>
      <c r="O713" s="4" t="s">
        <v>11</v>
      </c>
      <c r="P713" s="4" t="s">
        <v>129</v>
      </c>
      <c r="Q713" s="4">
        <v>1988</v>
      </c>
      <c r="S713" s="4" t="s">
        <v>1268</v>
      </c>
      <c r="T713" s="4" t="s">
        <v>957</v>
      </c>
      <c r="W713" s="4" t="str">
        <f>CONCATENATE(O713,"_",P713)</f>
        <v>férfi_fiatal egyetemi-főiskolai alkalmazott</v>
      </c>
      <c r="X713" s="4" t="str">
        <f>CONCATENATE(O713,"_",S713)</f>
        <v>férfi_Bp.</v>
      </c>
      <c r="Y713" s="4" t="str">
        <f>CONCATENATE(O713,"_",M713,"_",P713)</f>
        <v>férfi_Eötvös Loránd Tudományegyetem_fiatal egyetemi-főiskolai alkalmazott</v>
      </c>
      <c r="Z713" s="4" t="str">
        <f>CONCATENATE(O713,"_",P713)</f>
        <v>férfi_fiatal egyetemi-főiskolai alkalmazott</v>
      </c>
      <c r="AA713" s="4" t="str">
        <f>CONCATENATE(O713,"_",R713)</f>
        <v>férfi_</v>
      </c>
    </row>
    <row r="714" spans="1:27" ht="15">
      <c r="A714" s="4">
        <v>712</v>
      </c>
      <c r="B714" s="5">
        <f>COUNTIF($O$3:$O714,O714)</f>
        <v>518</v>
      </c>
      <c r="D714" s="3">
        <f>COUNTIF($X$3:$X714,X714)</f>
        <v>293</v>
      </c>
      <c r="J714" s="5">
        <v>779</v>
      </c>
      <c r="K714" s="5" t="s">
        <v>958</v>
      </c>
      <c r="L714" s="6">
        <v>0.01986111111111111</v>
      </c>
      <c r="M714" s="4" t="s">
        <v>63</v>
      </c>
      <c r="N714" s="4" t="s">
        <v>959</v>
      </c>
      <c r="O714" s="4" t="s">
        <v>11</v>
      </c>
      <c r="P714" s="4" t="s">
        <v>12</v>
      </c>
      <c r="Q714" s="4">
        <v>1988</v>
      </c>
      <c r="S714" s="4" t="s">
        <v>1268</v>
      </c>
      <c r="V714" s="4" t="s">
        <v>58</v>
      </c>
      <c r="W714" s="4" t="str">
        <f>CONCATENATE(O714,"_",P714)</f>
        <v>férfi_egyetemi-főiskolai hallgató</v>
      </c>
      <c r="X714" s="4" t="str">
        <f>CONCATENATE(O714,"_",S714)</f>
        <v>férfi_Bp.</v>
      </c>
      <c r="Y714" s="4" t="str">
        <f>CONCATENATE(O714,"_",M714,"_",P714)</f>
        <v>férfi_Óbudai Egyetem_egyetemi-főiskolai hallgató</v>
      </c>
      <c r="Z714" s="4" t="str">
        <f>CONCATENATE(O714,"_",P714)</f>
        <v>férfi_egyetemi-főiskolai hallgató</v>
      </c>
      <c r="AA714" s="4" t="str">
        <f>CONCATENATE(O714,"_",R714)</f>
        <v>férfi_</v>
      </c>
    </row>
    <row r="715" spans="1:27" ht="15">
      <c r="A715" s="4">
        <v>713</v>
      </c>
      <c r="B715" s="5">
        <f>COUNTIF($O$3:$O715,O715)</f>
        <v>519</v>
      </c>
      <c r="D715" s="3">
        <f>COUNTIF($X$3:$X715,X715)</f>
        <v>294</v>
      </c>
      <c r="F715" s="3">
        <f>COUNTIF($Y$3:$Y715,Y715)</f>
        <v>27</v>
      </c>
      <c r="I715" s="3">
        <f>COUNTIF($AA$3:$AA715,AA715)</f>
        <v>59</v>
      </c>
      <c r="J715" s="5">
        <v>1255</v>
      </c>
      <c r="K715" s="5" t="s">
        <v>960</v>
      </c>
      <c r="L715" s="6">
        <v>0.019872685185185184</v>
      </c>
      <c r="M715" s="4" t="s">
        <v>38</v>
      </c>
      <c r="N715" s="4" t="s">
        <v>684</v>
      </c>
      <c r="O715" s="4" t="s">
        <v>11</v>
      </c>
      <c r="P715" s="4" t="s">
        <v>110</v>
      </c>
      <c r="Q715" s="4">
        <v>1974</v>
      </c>
      <c r="R715" s="4" t="s">
        <v>60</v>
      </c>
      <c r="S715" s="4" t="s">
        <v>1268</v>
      </c>
      <c r="T715" s="4" t="s">
        <v>961</v>
      </c>
      <c r="W715" s="4" t="str">
        <f>CONCATENATE(O715,"_",P715)</f>
        <v>férfi_szenior egyetemi-főiskolai alkalmazott</v>
      </c>
      <c r="X715" s="4" t="str">
        <f>CONCATENATE(O715,"_",S715)</f>
        <v>férfi_Bp.</v>
      </c>
      <c r="Y715" s="4" t="str">
        <f>CONCATENATE(O715,"_",M715,"_",P715)</f>
        <v>férfi_Eötvös Loránd Tudományegyetem_szenior egyetemi-főiskolai alkalmazott</v>
      </c>
      <c r="Z715" s="4" t="str">
        <f>CONCATENATE(O715,"_",P715)</f>
        <v>férfi_szenior egyetemi-főiskolai alkalmazott</v>
      </c>
      <c r="AA715" s="4" t="str">
        <f>CONCATENATE(O715,"_",R715)</f>
        <v>férfi_s1</v>
      </c>
    </row>
    <row r="716" spans="1:27" ht="15">
      <c r="A716" s="4">
        <v>714</v>
      </c>
      <c r="B716" s="5">
        <f>COUNTIF($O$3:$O716,O716)</f>
        <v>191</v>
      </c>
      <c r="D716" s="3">
        <f>COUNTIF($X$3:$X716,X716)</f>
        <v>140</v>
      </c>
      <c r="E716" s="3">
        <f>COUNTIF($Y$3:$Y716,Y716)</f>
        <v>83</v>
      </c>
      <c r="J716" s="5">
        <v>836</v>
      </c>
      <c r="K716" s="5" t="s">
        <v>962</v>
      </c>
      <c r="L716" s="6">
        <v>0.01990740740740741</v>
      </c>
      <c r="M716" s="4" t="s">
        <v>38</v>
      </c>
      <c r="N716" s="4" t="s">
        <v>375</v>
      </c>
      <c r="O716" s="4" t="s">
        <v>33</v>
      </c>
      <c r="P716" s="4" t="s">
        <v>12</v>
      </c>
      <c r="Q716" s="4">
        <v>1996</v>
      </c>
      <c r="S716" s="4" t="s">
        <v>1268</v>
      </c>
      <c r="W716" s="4" t="str">
        <f>CONCATENATE(O716,"_",P716)</f>
        <v>nő_egyetemi-főiskolai hallgató</v>
      </c>
      <c r="X716" s="4" t="str">
        <f>CONCATENATE(O716,"_",S716)</f>
        <v>nő_Bp.</v>
      </c>
      <c r="Y716" s="4" t="str">
        <f>CONCATENATE(O716,"_",M716,"_",P716)</f>
        <v>nő_Eötvös Loránd Tudományegyetem_egyetemi-főiskolai hallgató</v>
      </c>
      <c r="Z716" s="4" t="str">
        <f>CONCATENATE(O716,"_",P716)</f>
        <v>nő_egyetemi-főiskolai hallgató</v>
      </c>
      <c r="AA716" s="4" t="str">
        <f>CONCATENATE(O716,"_",R716)</f>
        <v>nő_</v>
      </c>
    </row>
    <row r="717" spans="1:27" ht="15">
      <c r="A717" s="4">
        <v>715</v>
      </c>
      <c r="B717" s="5">
        <f>COUNTIF($O$3:$O717,O717)</f>
        <v>192</v>
      </c>
      <c r="J717" s="5">
        <v>313</v>
      </c>
      <c r="K717" s="5" t="s">
        <v>963</v>
      </c>
      <c r="L717" s="6">
        <v>0.019918981481481482</v>
      </c>
      <c r="O717" s="4" t="s">
        <v>33</v>
      </c>
      <c r="P717" s="4" t="s">
        <v>17</v>
      </c>
      <c r="Q717" s="4">
        <v>1990</v>
      </c>
      <c r="W717" s="4" t="str">
        <f>CONCATENATE(O717,"_",P717)</f>
        <v>nő_egyéb</v>
      </c>
      <c r="X717" s="4" t="str">
        <f>CONCATENATE(O717,"_",S717)</f>
        <v>nő_</v>
      </c>
      <c r="Y717" s="4" t="str">
        <f>CONCATENATE(O717,"_",M717,"_",P717)</f>
        <v>nő__egyéb</v>
      </c>
      <c r="Z717" s="4" t="str">
        <f>CONCATENATE(O717,"_",P717)</f>
        <v>nő_egyéb</v>
      </c>
      <c r="AA717" s="4" t="str">
        <f>CONCATENATE(O717,"_",R717)</f>
        <v>nő_</v>
      </c>
    </row>
    <row r="718" spans="1:27" ht="15">
      <c r="A718" s="4">
        <v>716</v>
      </c>
      <c r="B718" s="5">
        <f>COUNTIF($O$3:$O718,O718)</f>
        <v>520</v>
      </c>
      <c r="J718" s="5">
        <v>746</v>
      </c>
      <c r="K718" s="5" t="s">
        <v>964</v>
      </c>
      <c r="L718" s="6">
        <v>0.019953703703703706</v>
      </c>
      <c r="O718" s="4" t="s">
        <v>11</v>
      </c>
      <c r="P718" s="4" t="s">
        <v>17</v>
      </c>
      <c r="Q718" s="4">
        <v>1987</v>
      </c>
      <c r="V718" s="4" t="s">
        <v>157</v>
      </c>
      <c r="W718" s="4" t="str">
        <f>CONCATENATE(O718,"_",P718)</f>
        <v>férfi_egyéb</v>
      </c>
      <c r="X718" s="4" t="str">
        <f>CONCATENATE(O718,"_",S718)</f>
        <v>férfi_</v>
      </c>
      <c r="Y718" s="4" t="str">
        <f>CONCATENATE(O718,"_",M718,"_",P718)</f>
        <v>férfi__egyéb</v>
      </c>
      <c r="Z718" s="4" t="str">
        <f>CONCATENATE(O718,"_",P718)</f>
        <v>férfi_egyéb</v>
      </c>
      <c r="AA718" s="4" t="str">
        <f>CONCATENATE(O718,"_",R718)</f>
        <v>férfi_</v>
      </c>
    </row>
    <row r="719" spans="1:27" ht="15">
      <c r="A719" s="4">
        <v>717</v>
      </c>
      <c r="B719" s="5">
        <f>COUNTIF($O$3:$O719,O719)</f>
        <v>193</v>
      </c>
      <c r="J719" s="5">
        <v>609</v>
      </c>
      <c r="K719" s="5" t="s">
        <v>965</v>
      </c>
      <c r="L719" s="6">
        <v>0.019953703703703706</v>
      </c>
      <c r="O719" s="4" t="s">
        <v>33</v>
      </c>
      <c r="P719" s="4" t="s">
        <v>17</v>
      </c>
      <c r="Q719" s="4">
        <v>1984</v>
      </c>
      <c r="V719" s="4" t="s">
        <v>58</v>
      </c>
      <c r="W719" s="4" t="str">
        <f>CONCATENATE(O719,"_",P719)</f>
        <v>nő_egyéb</v>
      </c>
      <c r="X719" s="4" t="str">
        <f>CONCATENATE(O719,"_",S719)</f>
        <v>nő_</v>
      </c>
      <c r="Y719" s="4" t="str">
        <f>CONCATENATE(O719,"_",M719,"_",P719)</f>
        <v>nő__egyéb</v>
      </c>
      <c r="Z719" s="4" t="str">
        <f>CONCATENATE(O719,"_",P719)</f>
        <v>nő_egyéb</v>
      </c>
      <c r="AA719" s="4" t="str">
        <f>CONCATENATE(O719,"_",R719)</f>
        <v>nő_</v>
      </c>
    </row>
    <row r="720" spans="1:27" ht="15">
      <c r="A720" s="4">
        <v>718</v>
      </c>
      <c r="B720" s="5">
        <f>COUNTIF($O$3:$O720,O720)</f>
        <v>194</v>
      </c>
      <c r="D720" s="3">
        <f>COUNTIF($X$3:$X720,X720)</f>
        <v>141</v>
      </c>
      <c r="E720" s="3">
        <f>COUNTIF($Y$3:$Y720,Y720)</f>
        <v>84</v>
      </c>
      <c r="J720" s="5">
        <v>846</v>
      </c>
      <c r="K720" s="5" t="s">
        <v>966</v>
      </c>
      <c r="L720" s="6">
        <v>0.019953703703703706</v>
      </c>
      <c r="M720" s="4" t="s">
        <v>38</v>
      </c>
      <c r="N720" s="4" t="s">
        <v>41</v>
      </c>
      <c r="O720" s="4" t="s">
        <v>33</v>
      </c>
      <c r="P720" s="4" t="s">
        <v>12</v>
      </c>
      <c r="Q720" s="4">
        <v>1997</v>
      </c>
      <c r="S720" s="4" t="s">
        <v>1268</v>
      </c>
      <c r="W720" s="4" t="str">
        <f>CONCATENATE(O720,"_",P720)</f>
        <v>nő_egyetemi-főiskolai hallgató</v>
      </c>
      <c r="X720" s="4" t="str">
        <f>CONCATENATE(O720,"_",S720)</f>
        <v>nő_Bp.</v>
      </c>
      <c r="Y720" s="4" t="str">
        <f>CONCATENATE(O720,"_",M720,"_",P720)</f>
        <v>nő_Eötvös Loránd Tudományegyetem_egyetemi-főiskolai hallgató</v>
      </c>
      <c r="Z720" s="4" t="str">
        <f>CONCATENATE(O720,"_",P720)</f>
        <v>nő_egyetemi-főiskolai hallgató</v>
      </c>
      <c r="AA720" s="4" t="str">
        <f>CONCATENATE(O720,"_",R720)</f>
        <v>nő_</v>
      </c>
    </row>
    <row r="721" spans="1:27" ht="15">
      <c r="A721" s="4">
        <v>719</v>
      </c>
      <c r="B721" s="5">
        <f>COUNTIF($O$3:$O721,O721)</f>
        <v>195</v>
      </c>
      <c r="D721" s="3">
        <f>COUNTIF($X$3:$X721,X721)</f>
        <v>142</v>
      </c>
      <c r="G721" s="3">
        <f>COUNTIF($Y$3:$Y721,Y721)</f>
        <v>17</v>
      </c>
      <c r="J721" s="5">
        <v>228</v>
      </c>
      <c r="K721" s="5" t="s">
        <v>967</v>
      </c>
      <c r="L721" s="6">
        <v>0.019976851851851853</v>
      </c>
      <c r="M721" s="4" t="s">
        <v>16</v>
      </c>
      <c r="N721" s="4" t="s">
        <v>968</v>
      </c>
      <c r="O721" s="4" t="s">
        <v>33</v>
      </c>
      <c r="P721" s="4" t="s">
        <v>12</v>
      </c>
      <c r="Q721" s="4">
        <v>1992</v>
      </c>
      <c r="S721" s="4" t="s">
        <v>1268</v>
      </c>
      <c r="W721" s="4" t="str">
        <f>CONCATENATE(O721,"_",P721)</f>
        <v>nő_egyetemi-főiskolai hallgató</v>
      </c>
      <c r="X721" s="4" t="str">
        <f>CONCATENATE(O721,"_",S721)</f>
        <v>nő_Bp.</v>
      </c>
      <c r="Y721" s="4" t="str">
        <f>CONCATENATE(O721,"_",M721,"_",P721)</f>
        <v>nő_Budapesti Műszaki és Gazdaságtudományi Egyetem_egyetemi-főiskolai hallgató</v>
      </c>
      <c r="Z721" s="4" t="str">
        <f>CONCATENATE(O721,"_",P721)</f>
        <v>nő_egyetemi-főiskolai hallgató</v>
      </c>
      <c r="AA721" s="4" t="str">
        <f>CONCATENATE(O721,"_",R721)</f>
        <v>nő_</v>
      </c>
    </row>
    <row r="722" spans="1:27" ht="15">
      <c r="A722" s="4">
        <v>720</v>
      </c>
      <c r="B722" s="5">
        <f>COUNTIF($O$3:$O722,O722)</f>
        <v>196</v>
      </c>
      <c r="D722" s="3">
        <f>COUNTIF($X$3:$X722,X722)</f>
        <v>143</v>
      </c>
      <c r="E722" s="3">
        <f>COUNTIF($Y$3:$Y722,Y722)</f>
        <v>85</v>
      </c>
      <c r="J722" s="5">
        <v>453</v>
      </c>
      <c r="K722" s="5" t="s">
        <v>969</v>
      </c>
      <c r="L722" s="6">
        <v>0.019976851851851853</v>
      </c>
      <c r="M722" s="4" t="s">
        <v>38</v>
      </c>
      <c r="N722" s="4" t="s">
        <v>56</v>
      </c>
      <c r="O722" s="4" t="s">
        <v>33</v>
      </c>
      <c r="P722" s="4" t="s">
        <v>12</v>
      </c>
      <c r="Q722" s="4">
        <v>1993</v>
      </c>
      <c r="S722" s="4" t="s">
        <v>1268</v>
      </c>
      <c r="T722" s="4" t="s">
        <v>970</v>
      </c>
      <c r="W722" s="4" t="str">
        <f>CONCATENATE(O722,"_",P722)</f>
        <v>nő_egyetemi-főiskolai hallgató</v>
      </c>
      <c r="X722" s="4" t="str">
        <f>CONCATENATE(O722,"_",S722)</f>
        <v>nő_Bp.</v>
      </c>
      <c r="Y722" s="4" t="str">
        <f>CONCATENATE(O722,"_",M722,"_",P722)</f>
        <v>nő_Eötvös Loránd Tudományegyetem_egyetemi-főiskolai hallgató</v>
      </c>
      <c r="Z722" s="4" t="str">
        <f>CONCATENATE(O722,"_",P722)</f>
        <v>nő_egyetemi-főiskolai hallgató</v>
      </c>
      <c r="AA722" s="4" t="str">
        <f>CONCATENATE(O722,"_",R722)</f>
        <v>nő_</v>
      </c>
    </row>
    <row r="723" spans="1:27" ht="15">
      <c r="A723" s="4">
        <v>721</v>
      </c>
      <c r="B723" s="5">
        <f>COUNTIF($O$3:$O723,O723)</f>
        <v>521</v>
      </c>
      <c r="J723" s="5">
        <v>749</v>
      </c>
      <c r="K723" s="5" t="s">
        <v>971</v>
      </c>
      <c r="L723" s="6">
        <v>0.019976851851851853</v>
      </c>
      <c r="O723" s="4" t="s">
        <v>11</v>
      </c>
      <c r="P723" s="4" t="s">
        <v>17</v>
      </c>
      <c r="Q723" s="4">
        <v>1978</v>
      </c>
      <c r="V723" s="4" t="s">
        <v>157</v>
      </c>
      <c r="W723" s="4" t="str">
        <f>CONCATENATE(O723,"_",P723)</f>
        <v>férfi_egyéb</v>
      </c>
      <c r="X723" s="4" t="str">
        <f>CONCATENATE(O723,"_",S723)</f>
        <v>férfi_</v>
      </c>
      <c r="Y723" s="4" t="str">
        <f>CONCATENATE(O723,"_",M723,"_",P723)</f>
        <v>férfi__egyéb</v>
      </c>
      <c r="Z723" s="4" t="str">
        <f>CONCATENATE(O723,"_",P723)</f>
        <v>férfi_egyéb</v>
      </c>
      <c r="AA723" s="4" t="str">
        <f>CONCATENATE(O723,"_",R723)</f>
        <v>férfi_</v>
      </c>
    </row>
    <row r="724" spans="1:27" ht="15">
      <c r="A724" s="4">
        <v>722</v>
      </c>
      <c r="B724" s="5">
        <f>COUNTIF($O$3:$O724,O724)</f>
        <v>522</v>
      </c>
      <c r="C724" s="2">
        <f>COUNTIF($W$3:$W724,W724)</f>
        <v>21</v>
      </c>
      <c r="J724" s="5">
        <v>435</v>
      </c>
      <c r="K724" s="5" t="s">
        <v>972</v>
      </c>
      <c r="L724" s="6">
        <v>0.02</v>
      </c>
      <c r="M724" s="4" t="s">
        <v>973</v>
      </c>
      <c r="O724" s="4" t="s">
        <v>11</v>
      </c>
      <c r="P724" s="4" t="s">
        <v>47</v>
      </c>
      <c r="Q724" s="4">
        <v>2004</v>
      </c>
      <c r="W724" s="4" t="str">
        <f>CONCATENATE(O724,"_",P724)</f>
        <v>férfi_közoktatásban tanuló</v>
      </c>
      <c r="X724" s="4" t="str">
        <f>CONCATENATE(O724,"_",S724)</f>
        <v>férfi_</v>
      </c>
      <c r="Y724" s="4" t="str">
        <f>CONCATENATE(O724,"_",M724,"_",P724)</f>
        <v>férfi_Áldás utcai Általános Iskola_közoktatásban tanuló</v>
      </c>
      <c r="Z724" s="4" t="str">
        <f>CONCATENATE(O724,"_",P724)</f>
        <v>férfi_közoktatásban tanuló</v>
      </c>
      <c r="AA724" s="4" t="str">
        <f>CONCATENATE(O724,"_",R724)</f>
        <v>férfi_</v>
      </c>
    </row>
    <row r="725" spans="1:27" ht="15">
      <c r="A725" s="4">
        <v>723</v>
      </c>
      <c r="B725" s="5">
        <f>COUNTIF($O$3:$O725,O725)</f>
        <v>523</v>
      </c>
      <c r="J725" s="5">
        <v>134</v>
      </c>
      <c r="K725" s="5" t="s">
        <v>974</v>
      </c>
      <c r="L725" s="6">
        <v>0.020011574074074074</v>
      </c>
      <c r="O725" s="4" t="s">
        <v>11</v>
      </c>
      <c r="P725" s="4" t="s">
        <v>17</v>
      </c>
      <c r="Q725" s="4">
        <v>1988</v>
      </c>
      <c r="V725" s="4" t="s">
        <v>58</v>
      </c>
      <c r="W725" s="4" t="str">
        <f>CONCATENATE(O725,"_",P725)</f>
        <v>férfi_egyéb</v>
      </c>
      <c r="X725" s="4" t="str">
        <f>CONCATENATE(O725,"_",S725)</f>
        <v>férfi_</v>
      </c>
      <c r="Y725" s="4" t="str">
        <f>CONCATENATE(O725,"_",M725,"_",P725)</f>
        <v>férfi__egyéb</v>
      </c>
      <c r="Z725" s="4" t="str">
        <f>CONCATENATE(O725,"_",P725)</f>
        <v>férfi_egyéb</v>
      </c>
      <c r="AA725" s="4" t="str">
        <f>CONCATENATE(O725,"_",R725)</f>
        <v>férfi_</v>
      </c>
    </row>
    <row r="726" spans="1:27" ht="15">
      <c r="A726" s="4">
        <v>724</v>
      </c>
      <c r="B726" s="5">
        <f>COUNTIF($O$3:$O726,O726)</f>
        <v>197</v>
      </c>
      <c r="D726" s="3">
        <f>COUNTIF($X$3:$X726,X726)</f>
        <v>144</v>
      </c>
      <c r="E726" s="3">
        <f>COUNTIF($Y$3:$Y726,Y726)</f>
        <v>86</v>
      </c>
      <c r="J726" s="5">
        <v>505</v>
      </c>
      <c r="K726" s="5" t="s">
        <v>975</v>
      </c>
      <c r="L726" s="6">
        <v>0.020023148148148148</v>
      </c>
      <c r="M726" s="4" t="s">
        <v>38</v>
      </c>
      <c r="N726" s="4" t="s">
        <v>41</v>
      </c>
      <c r="O726" s="4" t="s">
        <v>33</v>
      </c>
      <c r="P726" s="4" t="s">
        <v>12</v>
      </c>
      <c r="Q726" s="4">
        <v>1993</v>
      </c>
      <c r="S726" s="4" t="s">
        <v>1268</v>
      </c>
      <c r="W726" s="4" t="str">
        <f>CONCATENATE(O726,"_",P726)</f>
        <v>nő_egyetemi-főiskolai hallgató</v>
      </c>
      <c r="X726" s="4" t="str">
        <f>CONCATENATE(O726,"_",S726)</f>
        <v>nő_Bp.</v>
      </c>
      <c r="Y726" s="4" t="str">
        <f>CONCATENATE(O726,"_",M726,"_",P726)</f>
        <v>nő_Eötvös Loránd Tudományegyetem_egyetemi-főiskolai hallgató</v>
      </c>
      <c r="Z726" s="4" t="str">
        <f>CONCATENATE(O726,"_",P726)</f>
        <v>nő_egyetemi-főiskolai hallgató</v>
      </c>
      <c r="AA726" s="4" t="str">
        <f>CONCATENATE(O726,"_",R726)</f>
        <v>nő_</v>
      </c>
    </row>
    <row r="727" spans="1:27" ht="15">
      <c r="A727" s="4">
        <v>725</v>
      </c>
      <c r="B727" s="5">
        <f>COUNTIF($O$3:$O727,O727)</f>
        <v>524</v>
      </c>
      <c r="D727" s="3">
        <f>COUNTIF($X$3:$X727,X727)</f>
        <v>295</v>
      </c>
      <c r="E727" s="3">
        <f>COUNTIF($Y$3:$Y727,Y727)</f>
        <v>129</v>
      </c>
      <c r="J727" s="5">
        <v>412</v>
      </c>
      <c r="K727" s="5" t="s">
        <v>976</v>
      </c>
      <c r="L727" s="6">
        <v>0.020023148148148148</v>
      </c>
      <c r="M727" s="4" t="s">
        <v>38</v>
      </c>
      <c r="N727" s="4" t="s">
        <v>41</v>
      </c>
      <c r="O727" s="4" t="s">
        <v>11</v>
      </c>
      <c r="P727" s="4" t="s">
        <v>12</v>
      </c>
      <c r="Q727" s="4">
        <v>1996</v>
      </c>
      <c r="S727" s="4" t="s">
        <v>1268</v>
      </c>
      <c r="W727" s="4" t="str">
        <f>CONCATENATE(O727,"_",P727)</f>
        <v>férfi_egyetemi-főiskolai hallgató</v>
      </c>
      <c r="X727" s="4" t="str">
        <f>CONCATENATE(O727,"_",S727)</f>
        <v>férfi_Bp.</v>
      </c>
      <c r="Y727" s="4" t="str">
        <f>CONCATENATE(O727,"_",M727,"_",P727)</f>
        <v>férfi_Eötvös Loránd Tudományegyetem_egyetemi-főiskolai hallgató</v>
      </c>
      <c r="Z727" s="4" t="str">
        <f>CONCATENATE(O727,"_",P727)</f>
        <v>férfi_egyetemi-főiskolai hallgató</v>
      </c>
      <c r="AA727" s="4" t="str">
        <f>CONCATENATE(O727,"_",R727)</f>
        <v>férfi_</v>
      </c>
    </row>
    <row r="728" spans="1:27" ht="15">
      <c r="A728" s="4">
        <v>726</v>
      </c>
      <c r="B728" s="5">
        <f>COUNTIF($O$3:$O728,O728)</f>
        <v>198</v>
      </c>
      <c r="D728" s="3">
        <f>COUNTIF($X$3:$X728,X728)</f>
        <v>145</v>
      </c>
      <c r="E728" s="3">
        <f>COUNTIF($Y$3:$Y728,Y728)</f>
        <v>3</v>
      </c>
      <c r="J728" s="5">
        <v>899</v>
      </c>
      <c r="K728" s="5" t="s">
        <v>977</v>
      </c>
      <c r="L728" s="6">
        <v>0.020046296296296295</v>
      </c>
      <c r="M728" s="4" t="s">
        <v>38</v>
      </c>
      <c r="N728" s="4" t="s">
        <v>56</v>
      </c>
      <c r="O728" s="4" t="s">
        <v>33</v>
      </c>
      <c r="P728" s="4" t="s">
        <v>72</v>
      </c>
      <c r="Q728" s="4">
        <v>1991</v>
      </c>
      <c r="S728" s="4" t="s">
        <v>1268</v>
      </c>
      <c r="T728" s="4" t="s">
        <v>978</v>
      </c>
      <c r="W728" s="4" t="str">
        <f>CONCATENATE(O728,"_",P728)</f>
        <v>nő_doktorandusz hallgató</v>
      </c>
      <c r="X728" s="4" t="str">
        <f>CONCATENATE(O728,"_",S728)</f>
        <v>nő_Bp.</v>
      </c>
      <c r="Y728" s="4" t="str">
        <f>CONCATENATE(O728,"_",M728,"_",P728)</f>
        <v>nő_Eötvös Loránd Tudományegyetem_doktorandusz hallgató</v>
      </c>
      <c r="Z728" s="4" t="str">
        <f>CONCATENATE(O728,"_",P728)</f>
        <v>nő_doktorandusz hallgató</v>
      </c>
      <c r="AA728" s="4" t="str">
        <f>CONCATENATE(O728,"_",R728)</f>
        <v>nő_</v>
      </c>
    </row>
    <row r="729" spans="1:27" ht="15">
      <c r="A729" s="4">
        <v>727</v>
      </c>
      <c r="B729" s="5">
        <f>COUNTIF($O$3:$O729,O729)</f>
        <v>525</v>
      </c>
      <c r="D729" s="3">
        <f>COUNTIF($X$3:$X729,X729)</f>
        <v>296</v>
      </c>
      <c r="H729" s="3">
        <f>COUNTIF($Y$3:$Y729,Y729)</f>
        <v>18</v>
      </c>
      <c r="J729" s="5">
        <v>930</v>
      </c>
      <c r="K729" s="5" t="s">
        <v>979</v>
      </c>
      <c r="L729" s="6">
        <v>0.02008101851851852</v>
      </c>
      <c r="M729" s="4" t="s">
        <v>30</v>
      </c>
      <c r="N729" s="4" t="s">
        <v>980</v>
      </c>
      <c r="O729" s="4" t="s">
        <v>11</v>
      </c>
      <c r="P729" s="4" t="s">
        <v>12</v>
      </c>
      <c r="Q729" s="4">
        <v>1996</v>
      </c>
      <c r="S729" s="4" t="s">
        <v>1268</v>
      </c>
      <c r="W729" s="4" t="str">
        <f>CONCATENATE(O729,"_",P729)</f>
        <v>férfi_egyetemi-főiskolai hallgató</v>
      </c>
      <c r="X729" s="4" t="str">
        <f>CONCATENATE(O729,"_",S729)</f>
        <v>férfi_Bp.</v>
      </c>
      <c r="Y729" s="4" t="str">
        <f>CONCATENATE(O729,"_",M729,"_",P729)</f>
        <v>férfi_Budapesti Corvinus Egyetem_egyetemi-főiskolai hallgató</v>
      </c>
      <c r="Z729" s="4" t="str">
        <f>CONCATENATE(O729,"_",P729)</f>
        <v>férfi_egyetemi-főiskolai hallgató</v>
      </c>
      <c r="AA729" s="4" t="str">
        <f>CONCATENATE(O729,"_",R729)</f>
        <v>férfi_</v>
      </c>
    </row>
    <row r="730" spans="1:27" ht="15">
      <c r="A730" s="4">
        <v>728</v>
      </c>
      <c r="B730" s="5">
        <f>COUNTIF($O$3:$O730,O730)</f>
        <v>526</v>
      </c>
      <c r="I730" s="3">
        <f>COUNTIF($AA$3:$AA730,AA730)</f>
        <v>60</v>
      </c>
      <c r="J730" s="5">
        <v>1086</v>
      </c>
      <c r="K730" s="5" t="s">
        <v>981</v>
      </c>
      <c r="L730" s="6">
        <v>0.02008101851851852</v>
      </c>
      <c r="O730" s="4" t="s">
        <v>11</v>
      </c>
      <c r="P730" s="4" t="s">
        <v>17</v>
      </c>
      <c r="Q730" s="4">
        <v>1970</v>
      </c>
      <c r="R730" s="4" t="s">
        <v>60</v>
      </c>
      <c r="W730" s="4" t="str">
        <f>CONCATENATE(O730,"_",P730)</f>
        <v>férfi_egyéb</v>
      </c>
      <c r="X730" s="4" t="str">
        <f>CONCATENATE(O730,"_",S730)</f>
        <v>férfi_</v>
      </c>
      <c r="Y730" s="4" t="str">
        <f>CONCATENATE(O730,"_",M730,"_",P730)</f>
        <v>férfi__egyéb</v>
      </c>
      <c r="Z730" s="4" t="str">
        <f>CONCATENATE(O730,"_",P730)</f>
        <v>férfi_egyéb</v>
      </c>
      <c r="AA730" s="4" t="str">
        <f>CONCATENATE(O730,"_",R730)</f>
        <v>férfi_s1</v>
      </c>
    </row>
    <row r="731" spans="1:27" ht="15">
      <c r="A731" s="4">
        <v>729</v>
      </c>
      <c r="B731" s="5">
        <f>COUNTIF($O$3:$O731,O731)</f>
        <v>199</v>
      </c>
      <c r="D731" s="3">
        <f>COUNTIF($X$3:$X731,X731)</f>
        <v>146</v>
      </c>
      <c r="G731" s="3">
        <f>COUNTIF($Y$3:$Y731,Y731)</f>
        <v>18</v>
      </c>
      <c r="J731" s="5">
        <v>513</v>
      </c>
      <c r="K731" s="5" t="s">
        <v>982</v>
      </c>
      <c r="L731" s="6">
        <v>0.02011574074074074</v>
      </c>
      <c r="M731" s="4" t="s">
        <v>16</v>
      </c>
      <c r="N731" s="4" t="s">
        <v>426</v>
      </c>
      <c r="O731" s="4" t="s">
        <v>33</v>
      </c>
      <c r="P731" s="4" t="s">
        <v>12</v>
      </c>
      <c r="Q731" s="4">
        <v>1993</v>
      </c>
      <c r="S731" s="4" t="s">
        <v>1268</v>
      </c>
      <c r="W731" s="4" t="str">
        <f>CONCATENATE(O731,"_",P731)</f>
        <v>nő_egyetemi-főiskolai hallgató</v>
      </c>
      <c r="X731" s="4" t="str">
        <f>CONCATENATE(O731,"_",S731)</f>
        <v>nő_Bp.</v>
      </c>
      <c r="Y731" s="4" t="str">
        <f>CONCATENATE(O731,"_",M731,"_",P731)</f>
        <v>nő_Budapesti Műszaki és Gazdaságtudományi Egyetem_egyetemi-főiskolai hallgató</v>
      </c>
      <c r="Z731" s="4" t="str">
        <f>CONCATENATE(O731,"_",P731)</f>
        <v>nő_egyetemi-főiskolai hallgató</v>
      </c>
      <c r="AA731" s="4" t="str">
        <f>CONCATENATE(O731,"_",R731)</f>
        <v>nő_</v>
      </c>
    </row>
    <row r="732" spans="1:27" ht="15">
      <c r="A732" s="4">
        <v>730</v>
      </c>
      <c r="B732" s="5">
        <f>COUNTIF($O$3:$O732,O732)</f>
        <v>527</v>
      </c>
      <c r="J732" s="5">
        <v>166</v>
      </c>
      <c r="K732" s="5" t="s">
        <v>983</v>
      </c>
      <c r="L732" s="6">
        <v>0.02013888888888889</v>
      </c>
      <c r="O732" s="4" t="s">
        <v>11</v>
      </c>
      <c r="P732" s="4" t="s">
        <v>17</v>
      </c>
      <c r="Q732" s="4">
        <v>1989</v>
      </c>
      <c r="V732" s="4" t="s">
        <v>157</v>
      </c>
      <c r="W732" s="4" t="str">
        <f>CONCATENATE(O732,"_",P732)</f>
        <v>férfi_egyéb</v>
      </c>
      <c r="X732" s="4" t="str">
        <f>CONCATENATE(O732,"_",S732)</f>
        <v>férfi_</v>
      </c>
      <c r="Y732" s="4" t="str">
        <f>CONCATENATE(O732,"_",M732,"_",P732)</f>
        <v>férfi__egyéb</v>
      </c>
      <c r="Z732" s="4" t="str">
        <f>CONCATENATE(O732,"_",P732)</f>
        <v>férfi_egyéb</v>
      </c>
      <c r="AA732" s="4" t="str">
        <f>CONCATENATE(O732,"_",R732)</f>
        <v>férfi_</v>
      </c>
    </row>
    <row r="733" spans="1:27" ht="15">
      <c r="A733" s="4">
        <v>731</v>
      </c>
      <c r="B733" s="5">
        <f>COUNTIF($O$3:$O733,O733)</f>
        <v>528</v>
      </c>
      <c r="D733" s="3">
        <f>COUNTIF($X$3:$X733,X733)</f>
        <v>297</v>
      </c>
      <c r="E733" s="3">
        <f>COUNTIF($Y$3:$Y733,Y733)</f>
        <v>130</v>
      </c>
      <c r="J733" s="5">
        <v>378</v>
      </c>
      <c r="K733" s="5" t="s">
        <v>984</v>
      </c>
      <c r="L733" s="6">
        <v>0.02013888888888889</v>
      </c>
      <c r="M733" s="4" t="s">
        <v>38</v>
      </c>
      <c r="N733" s="4" t="s">
        <v>339</v>
      </c>
      <c r="O733" s="4" t="s">
        <v>11</v>
      </c>
      <c r="P733" s="4" t="s">
        <v>12</v>
      </c>
      <c r="Q733" s="4">
        <v>1994</v>
      </c>
      <c r="S733" s="4" t="s">
        <v>1268</v>
      </c>
      <c r="W733" s="4" t="str">
        <f>CONCATENATE(O733,"_",P733)</f>
        <v>férfi_egyetemi-főiskolai hallgató</v>
      </c>
      <c r="X733" s="4" t="str">
        <f>CONCATENATE(O733,"_",S733)</f>
        <v>férfi_Bp.</v>
      </c>
      <c r="Y733" s="4" t="str">
        <f>CONCATENATE(O733,"_",M733,"_",P733)</f>
        <v>férfi_Eötvös Loránd Tudományegyetem_egyetemi-főiskolai hallgató</v>
      </c>
      <c r="Z733" s="4" t="str">
        <f>CONCATENATE(O733,"_",P733)</f>
        <v>férfi_egyetemi-főiskolai hallgató</v>
      </c>
      <c r="AA733" s="4" t="str">
        <f>CONCATENATE(O733,"_",R733)</f>
        <v>férfi_</v>
      </c>
    </row>
    <row r="734" spans="1:27" ht="15">
      <c r="A734" s="4">
        <v>732</v>
      </c>
      <c r="B734" s="5">
        <f>COUNTIF($O$3:$O734,O734)</f>
        <v>529</v>
      </c>
      <c r="D734" s="3">
        <f>COUNTIF($X$3:$X734,X734)</f>
        <v>298</v>
      </c>
      <c r="E734" s="3">
        <f>COUNTIF($Y$3:$Y734,Y734)</f>
        <v>131</v>
      </c>
      <c r="J734" s="5">
        <v>203</v>
      </c>
      <c r="K734" s="5" t="s">
        <v>985</v>
      </c>
      <c r="L734" s="6">
        <v>0.020150462962962964</v>
      </c>
      <c r="M734" s="4" t="s">
        <v>38</v>
      </c>
      <c r="N734" s="4" t="s">
        <v>109</v>
      </c>
      <c r="O734" s="4" t="s">
        <v>11</v>
      </c>
      <c r="P734" s="4" t="s">
        <v>12</v>
      </c>
      <c r="Q734" s="4">
        <v>1990</v>
      </c>
      <c r="S734" s="4" t="s">
        <v>1268</v>
      </c>
      <c r="W734" s="4" t="str">
        <f>CONCATENATE(O734,"_",P734)</f>
        <v>férfi_egyetemi-főiskolai hallgató</v>
      </c>
      <c r="X734" s="4" t="str">
        <f>CONCATENATE(O734,"_",S734)</f>
        <v>férfi_Bp.</v>
      </c>
      <c r="Y734" s="4" t="str">
        <f>CONCATENATE(O734,"_",M734,"_",P734)</f>
        <v>férfi_Eötvös Loránd Tudományegyetem_egyetemi-főiskolai hallgató</v>
      </c>
      <c r="Z734" s="4" t="str">
        <f>CONCATENATE(O734,"_",P734)</f>
        <v>férfi_egyetemi-főiskolai hallgató</v>
      </c>
      <c r="AA734" s="4" t="str">
        <f>CONCATENATE(O734,"_",R734)</f>
        <v>férfi_</v>
      </c>
    </row>
    <row r="735" spans="1:27" ht="15">
      <c r="A735" s="4">
        <v>733</v>
      </c>
      <c r="B735" s="5">
        <f>COUNTIF($O$3:$O735,O735)</f>
        <v>200</v>
      </c>
      <c r="D735" s="3">
        <f>COUNTIF($X$3:$X735,X735)</f>
        <v>147</v>
      </c>
      <c r="J735" s="5">
        <v>336</v>
      </c>
      <c r="K735" s="5" t="s">
        <v>986</v>
      </c>
      <c r="L735" s="6">
        <v>0.020150462962962964</v>
      </c>
      <c r="M735" s="4" t="s">
        <v>170</v>
      </c>
      <c r="N735" s="4" t="s">
        <v>535</v>
      </c>
      <c r="O735" s="4" t="s">
        <v>33</v>
      </c>
      <c r="P735" s="4" t="s">
        <v>12</v>
      </c>
      <c r="Q735" s="4">
        <v>1996</v>
      </c>
      <c r="S735" s="4" t="s">
        <v>1268</v>
      </c>
      <c r="W735" s="4" t="str">
        <f>CONCATENATE(O735,"_",P735)</f>
        <v>nő_egyetemi-főiskolai hallgató</v>
      </c>
      <c r="X735" s="4" t="str">
        <f>CONCATENATE(O735,"_",S735)</f>
        <v>nő_Bp.</v>
      </c>
      <c r="Y735" s="4" t="str">
        <f>CONCATENATE(O735,"_",M735,"_",P735)</f>
        <v>nő_Budapesti Gazdasági Egyetem_egyetemi-főiskolai hallgató</v>
      </c>
      <c r="Z735" s="4" t="str">
        <f>CONCATENATE(O735,"_",P735)</f>
        <v>nő_egyetemi-főiskolai hallgató</v>
      </c>
      <c r="AA735" s="4" t="str">
        <f>CONCATENATE(O735,"_",R735)</f>
        <v>nő_</v>
      </c>
    </row>
    <row r="736" spans="1:27" ht="15">
      <c r="A736" s="4">
        <v>734</v>
      </c>
      <c r="B736" s="5">
        <f>COUNTIF($O$3:$O736,O736)</f>
        <v>201</v>
      </c>
      <c r="D736" s="3">
        <f>COUNTIF($X$3:$X736,X736)</f>
        <v>148</v>
      </c>
      <c r="E736" s="3">
        <f>COUNTIF($Y$3:$Y736,Y736)</f>
        <v>87</v>
      </c>
      <c r="J736" s="5">
        <v>1056</v>
      </c>
      <c r="K736" s="5" t="s">
        <v>987</v>
      </c>
      <c r="L736" s="6">
        <v>0.02017361111111111</v>
      </c>
      <c r="M736" s="4" t="s">
        <v>38</v>
      </c>
      <c r="N736" s="4" t="s">
        <v>41</v>
      </c>
      <c r="O736" s="4" t="s">
        <v>33</v>
      </c>
      <c r="P736" s="4" t="s">
        <v>12</v>
      </c>
      <c r="Q736" s="4">
        <v>1996</v>
      </c>
      <c r="S736" s="4" t="s">
        <v>1268</v>
      </c>
      <c r="W736" s="4" t="str">
        <f>CONCATENATE(O736,"_",P736)</f>
        <v>nő_egyetemi-főiskolai hallgató</v>
      </c>
      <c r="X736" s="4" t="str">
        <f>CONCATENATE(O736,"_",S736)</f>
        <v>nő_Bp.</v>
      </c>
      <c r="Y736" s="4" t="str">
        <f>CONCATENATE(O736,"_",M736,"_",P736)</f>
        <v>nő_Eötvös Loránd Tudományegyetem_egyetemi-főiskolai hallgató</v>
      </c>
      <c r="Z736" s="4" t="str">
        <f>CONCATENATE(O736,"_",P736)</f>
        <v>nő_egyetemi-főiskolai hallgató</v>
      </c>
      <c r="AA736" s="4" t="str">
        <f>CONCATENATE(O736,"_",R736)</f>
        <v>nő_</v>
      </c>
    </row>
    <row r="737" spans="1:27" ht="15">
      <c r="A737" s="4">
        <v>735</v>
      </c>
      <c r="B737" s="5">
        <f>COUNTIF($O$3:$O737,O737)</f>
        <v>202</v>
      </c>
      <c r="D737" s="3">
        <f>COUNTIF($X$3:$X737,X737)</f>
        <v>149</v>
      </c>
      <c r="E737" s="3">
        <f>COUNTIF($Y$3:$Y737,Y737)</f>
        <v>88</v>
      </c>
      <c r="J737" s="5">
        <v>235</v>
      </c>
      <c r="K737" s="5" t="s">
        <v>988</v>
      </c>
      <c r="L737" s="6">
        <v>0.02017361111111111</v>
      </c>
      <c r="M737" s="4" t="s">
        <v>38</v>
      </c>
      <c r="N737" s="4" t="s">
        <v>989</v>
      </c>
      <c r="O737" s="4" t="s">
        <v>33</v>
      </c>
      <c r="P737" s="4" t="s">
        <v>12</v>
      </c>
      <c r="Q737" s="4">
        <v>1995</v>
      </c>
      <c r="S737" s="4" t="s">
        <v>1268</v>
      </c>
      <c r="W737" s="4" t="str">
        <f>CONCATENATE(O737,"_",P737)</f>
        <v>nő_egyetemi-főiskolai hallgató</v>
      </c>
      <c r="X737" s="4" t="str">
        <f>CONCATENATE(O737,"_",S737)</f>
        <v>nő_Bp.</v>
      </c>
      <c r="Y737" s="4" t="str">
        <f>CONCATENATE(O737,"_",M737,"_",P737)</f>
        <v>nő_Eötvös Loránd Tudományegyetem_egyetemi-főiskolai hallgató</v>
      </c>
      <c r="Z737" s="4" t="str">
        <f>CONCATENATE(O737,"_",P737)</f>
        <v>nő_egyetemi-főiskolai hallgató</v>
      </c>
      <c r="AA737" s="4" t="str">
        <f>CONCATENATE(O737,"_",R737)</f>
        <v>nő_</v>
      </c>
    </row>
    <row r="738" spans="1:27" ht="15">
      <c r="A738" s="4">
        <v>736</v>
      </c>
      <c r="B738" s="5">
        <f>COUNTIF($O$3:$O738,O738)</f>
        <v>530</v>
      </c>
      <c r="J738" s="5">
        <v>1240</v>
      </c>
      <c r="K738" s="5" t="s">
        <v>990</v>
      </c>
      <c r="L738" s="6">
        <v>0.020185185185185184</v>
      </c>
      <c r="O738" s="4" t="s">
        <v>11</v>
      </c>
      <c r="P738" s="4" t="s">
        <v>17</v>
      </c>
      <c r="Q738" s="4">
        <v>1984</v>
      </c>
      <c r="V738" s="4" t="s">
        <v>157</v>
      </c>
      <c r="W738" s="4" t="str">
        <f>CONCATENATE(O738,"_",P738)</f>
        <v>férfi_egyéb</v>
      </c>
      <c r="X738" s="4" t="str">
        <f>CONCATENATE(O738,"_",S738)</f>
        <v>férfi_</v>
      </c>
      <c r="Y738" s="4" t="str">
        <f>CONCATENATE(O738,"_",M738,"_",P738)</f>
        <v>férfi__egyéb</v>
      </c>
      <c r="Z738" s="4" t="str">
        <f>CONCATENATE(O738,"_",P738)</f>
        <v>férfi_egyéb</v>
      </c>
      <c r="AA738" s="4" t="str">
        <f>CONCATENATE(O738,"_",R738)</f>
        <v>férfi_</v>
      </c>
    </row>
    <row r="739" spans="1:27" ht="15">
      <c r="A739" s="4">
        <v>737</v>
      </c>
      <c r="B739" s="5">
        <f>COUNTIF($O$3:$O739,O739)</f>
        <v>203</v>
      </c>
      <c r="D739" s="3">
        <f>COUNTIF($X$3:$X739,X739)</f>
        <v>150</v>
      </c>
      <c r="E739" s="3">
        <f>COUNTIF($Y$3:$Y739,Y739)</f>
        <v>89</v>
      </c>
      <c r="J739" s="5">
        <v>390</v>
      </c>
      <c r="K739" s="5" t="s">
        <v>991</v>
      </c>
      <c r="L739" s="6">
        <v>0.020196759259259258</v>
      </c>
      <c r="M739" s="4" t="s">
        <v>38</v>
      </c>
      <c r="N739" s="4" t="s">
        <v>316</v>
      </c>
      <c r="O739" s="4" t="s">
        <v>33</v>
      </c>
      <c r="P739" s="4" t="s">
        <v>12</v>
      </c>
      <c r="Q739" s="4">
        <v>1994</v>
      </c>
      <c r="S739" s="4" t="s">
        <v>1268</v>
      </c>
      <c r="W739" s="4" t="str">
        <f>CONCATENATE(O739,"_",P739)</f>
        <v>nő_egyetemi-főiskolai hallgató</v>
      </c>
      <c r="X739" s="4" t="str">
        <f>CONCATENATE(O739,"_",S739)</f>
        <v>nő_Bp.</v>
      </c>
      <c r="Y739" s="4" t="str">
        <f>CONCATENATE(O739,"_",M739,"_",P739)</f>
        <v>nő_Eötvös Loránd Tudományegyetem_egyetemi-főiskolai hallgató</v>
      </c>
      <c r="Z739" s="4" t="str">
        <f>CONCATENATE(O739,"_",P739)</f>
        <v>nő_egyetemi-főiskolai hallgató</v>
      </c>
      <c r="AA739" s="4" t="str">
        <f>CONCATENATE(O739,"_",R739)</f>
        <v>nő_</v>
      </c>
    </row>
    <row r="740" spans="1:27" ht="15">
      <c r="A740" s="4">
        <v>738</v>
      </c>
      <c r="B740" s="5">
        <f>COUNTIF($O$3:$O740,O740)</f>
        <v>204</v>
      </c>
      <c r="D740" s="3">
        <f>COUNTIF($X$3:$X740,X740)</f>
        <v>151</v>
      </c>
      <c r="G740" s="3">
        <f>COUNTIF($Y$3:$Y740,Y740)</f>
        <v>19</v>
      </c>
      <c r="J740" s="5">
        <v>133</v>
      </c>
      <c r="K740" s="5" t="s">
        <v>992</v>
      </c>
      <c r="L740" s="6">
        <v>0.020196759259259258</v>
      </c>
      <c r="M740" s="4" t="s">
        <v>16</v>
      </c>
      <c r="N740" s="4" t="s">
        <v>377</v>
      </c>
      <c r="O740" s="4" t="s">
        <v>33</v>
      </c>
      <c r="P740" s="4" t="s">
        <v>12</v>
      </c>
      <c r="Q740" s="4">
        <v>1991</v>
      </c>
      <c r="S740" s="4" t="s">
        <v>1268</v>
      </c>
      <c r="W740" s="4" t="str">
        <f>CONCATENATE(O740,"_",P740)</f>
        <v>nő_egyetemi-főiskolai hallgató</v>
      </c>
      <c r="X740" s="4" t="str">
        <f>CONCATENATE(O740,"_",S740)</f>
        <v>nő_Bp.</v>
      </c>
      <c r="Y740" s="4" t="str">
        <f>CONCATENATE(O740,"_",M740,"_",P740)</f>
        <v>nő_Budapesti Műszaki és Gazdaságtudományi Egyetem_egyetemi-főiskolai hallgató</v>
      </c>
      <c r="Z740" s="4" t="str">
        <f>CONCATENATE(O740,"_",P740)</f>
        <v>nő_egyetemi-főiskolai hallgató</v>
      </c>
      <c r="AA740" s="4" t="str">
        <f>CONCATENATE(O740,"_",R740)</f>
        <v>nő_</v>
      </c>
    </row>
    <row r="741" spans="1:27" ht="15">
      <c r="A741" s="4">
        <v>739</v>
      </c>
      <c r="B741" s="5">
        <f>COUNTIF($O$3:$O741,O741)</f>
        <v>205</v>
      </c>
      <c r="D741" s="3">
        <f>COUNTIF($X$3:$X741,X741)</f>
        <v>152</v>
      </c>
      <c r="E741" s="3">
        <f>COUNTIF($Y$3:$Y741,Y741)</f>
        <v>90</v>
      </c>
      <c r="J741" s="5">
        <v>928</v>
      </c>
      <c r="K741" s="5" t="s">
        <v>993</v>
      </c>
      <c r="L741" s="6">
        <v>0.020208333333333335</v>
      </c>
      <c r="M741" s="4" t="s">
        <v>38</v>
      </c>
      <c r="N741" s="4" t="s">
        <v>677</v>
      </c>
      <c r="O741" s="4" t="s">
        <v>33</v>
      </c>
      <c r="P741" s="4" t="s">
        <v>12</v>
      </c>
      <c r="Q741" s="4">
        <v>1993</v>
      </c>
      <c r="S741" s="4" t="s">
        <v>1268</v>
      </c>
      <c r="W741" s="4" t="str">
        <f>CONCATENATE(O741,"_",P741)</f>
        <v>nő_egyetemi-főiskolai hallgató</v>
      </c>
      <c r="X741" s="4" t="str">
        <f>CONCATENATE(O741,"_",S741)</f>
        <v>nő_Bp.</v>
      </c>
      <c r="Y741" s="4" t="str">
        <f>CONCATENATE(O741,"_",M741,"_",P741)</f>
        <v>nő_Eötvös Loránd Tudományegyetem_egyetemi-főiskolai hallgató</v>
      </c>
      <c r="Z741" s="4" t="str">
        <f>CONCATENATE(O741,"_",P741)</f>
        <v>nő_egyetemi-főiskolai hallgató</v>
      </c>
      <c r="AA741" s="4" t="str">
        <f>CONCATENATE(O741,"_",R741)</f>
        <v>nő_</v>
      </c>
    </row>
    <row r="742" spans="1:27" ht="15">
      <c r="A742" s="4">
        <v>740</v>
      </c>
      <c r="B742" s="5">
        <f>COUNTIF($O$3:$O742,O742)</f>
        <v>206</v>
      </c>
      <c r="D742" s="3">
        <f>COUNTIF($X$3:$X742,X742)</f>
        <v>153</v>
      </c>
      <c r="G742" s="3">
        <f>COUNTIF($Y$3:$Y742,Y742)</f>
        <v>20</v>
      </c>
      <c r="J742" s="5">
        <v>579</v>
      </c>
      <c r="K742" s="5" t="s">
        <v>994</v>
      </c>
      <c r="L742" s="6">
        <v>0.02021990740740741</v>
      </c>
      <c r="M742" s="4" t="s">
        <v>16</v>
      </c>
      <c r="O742" s="4" t="s">
        <v>33</v>
      </c>
      <c r="P742" s="4" t="s">
        <v>12</v>
      </c>
      <c r="Q742" s="4">
        <v>1992</v>
      </c>
      <c r="S742" s="4" t="s">
        <v>1268</v>
      </c>
      <c r="W742" s="4" t="str">
        <f>CONCATENATE(O742,"_",P742)</f>
        <v>nő_egyetemi-főiskolai hallgató</v>
      </c>
      <c r="X742" s="4" t="str">
        <f>CONCATENATE(O742,"_",S742)</f>
        <v>nő_Bp.</v>
      </c>
      <c r="Y742" s="4" t="str">
        <f>CONCATENATE(O742,"_",M742,"_",P742)</f>
        <v>nő_Budapesti Műszaki és Gazdaságtudományi Egyetem_egyetemi-főiskolai hallgató</v>
      </c>
      <c r="Z742" s="4" t="str">
        <f>CONCATENATE(O742,"_",P742)</f>
        <v>nő_egyetemi-főiskolai hallgató</v>
      </c>
      <c r="AA742" s="4" t="str">
        <f>CONCATENATE(O742,"_",R742)</f>
        <v>nő_</v>
      </c>
    </row>
    <row r="743" spans="1:27" ht="15">
      <c r="A743" s="4">
        <v>741</v>
      </c>
      <c r="B743" s="5">
        <f>COUNTIF($O$3:$O743,O743)</f>
        <v>531</v>
      </c>
      <c r="I743" s="3">
        <f>COUNTIF($AA$3:$AA743,AA743)</f>
        <v>61</v>
      </c>
      <c r="J743" s="5">
        <v>932</v>
      </c>
      <c r="K743" s="5" t="s">
        <v>995</v>
      </c>
      <c r="L743" s="6">
        <v>0.020231481481481482</v>
      </c>
      <c r="O743" s="4" t="s">
        <v>11</v>
      </c>
      <c r="P743" s="4" t="s">
        <v>17</v>
      </c>
      <c r="Q743" s="4">
        <v>1969</v>
      </c>
      <c r="R743" s="4" t="s">
        <v>60</v>
      </c>
      <c r="W743" s="4" t="str">
        <f>CONCATENATE(O743,"_",P743)</f>
        <v>férfi_egyéb</v>
      </c>
      <c r="X743" s="4" t="str">
        <f>CONCATENATE(O743,"_",S743)</f>
        <v>férfi_</v>
      </c>
      <c r="Y743" s="4" t="str">
        <f>CONCATENATE(O743,"_",M743,"_",P743)</f>
        <v>férfi__egyéb</v>
      </c>
      <c r="Z743" s="4" t="str">
        <f>CONCATENATE(O743,"_",P743)</f>
        <v>férfi_egyéb</v>
      </c>
      <c r="AA743" s="4" t="str">
        <f>CONCATENATE(O743,"_",R743)</f>
        <v>férfi_s1</v>
      </c>
    </row>
    <row r="744" spans="1:27" ht="15">
      <c r="A744" s="4">
        <v>742</v>
      </c>
      <c r="B744" s="5">
        <f>COUNTIF($O$3:$O744,O744)</f>
        <v>207</v>
      </c>
      <c r="D744" s="3">
        <f>COUNTIF($X$3:$X744,X744)</f>
        <v>154</v>
      </c>
      <c r="J744" s="5">
        <v>1062</v>
      </c>
      <c r="K744" s="5" t="s">
        <v>996</v>
      </c>
      <c r="L744" s="6">
        <v>0.020243055555555552</v>
      </c>
      <c r="M744" s="4" t="s">
        <v>150</v>
      </c>
      <c r="N744" s="4" t="s">
        <v>997</v>
      </c>
      <c r="O744" s="4" t="s">
        <v>33</v>
      </c>
      <c r="P744" s="4" t="s">
        <v>12</v>
      </c>
      <c r="Q744" s="4">
        <v>1996</v>
      </c>
      <c r="S744" s="4" t="s">
        <v>1268</v>
      </c>
      <c r="W744" s="4" t="str">
        <f>CONCATENATE(O744,"_",P744)</f>
        <v>nő_egyetemi-főiskolai hallgató</v>
      </c>
      <c r="X744" s="4" t="str">
        <f>CONCATENATE(O744,"_",S744)</f>
        <v>nő_Bp.</v>
      </c>
      <c r="Y744" s="4" t="str">
        <f>CONCATENATE(O744,"_",M744,"_",P744)</f>
        <v>nő_Semmelweis Egyetem_egyetemi-főiskolai hallgató</v>
      </c>
      <c r="Z744" s="4" t="str">
        <f>CONCATENATE(O744,"_",P744)</f>
        <v>nő_egyetemi-főiskolai hallgató</v>
      </c>
      <c r="AA744" s="4" t="str">
        <f>CONCATENATE(O744,"_",R744)</f>
        <v>nő_</v>
      </c>
    </row>
    <row r="745" spans="1:27" ht="15">
      <c r="A745" s="4">
        <v>743</v>
      </c>
      <c r="B745" s="5">
        <f>COUNTIF($O$3:$O745,O745)</f>
        <v>208</v>
      </c>
      <c r="J745" s="5">
        <v>883</v>
      </c>
      <c r="K745" s="5" t="s">
        <v>998</v>
      </c>
      <c r="L745" s="6">
        <v>0.020266203703703703</v>
      </c>
      <c r="O745" s="4" t="s">
        <v>33</v>
      </c>
      <c r="P745" s="4" t="s">
        <v>17</v>
      </c>
      <c r="Q745" s="4">
        <v>1983</v>
      </c>
      <c r="V745" s="4" t="s">
        <v>318</v>
      </c>
      <c r="W745" s="4" t="str">
        <f>CONCATENATE(O745,"_",P745)</f>
        <v>nő_egyéb</v>
      </c>
      <c r="X745" s="4" t="str">
        <f>CONCATENATE(O745,"_",S745)</f>
        <v>nő_</v>
      </c>
      <c r="Y745" s="4" t="str">
        <f>CONCATENATE(O745,"_",M745,"_",P745)</f>
        <v>nő__egyéb</v>
      </c>
      <c r="Z745" s="4" t="str">
        <f>CONCATENATE(O745,"_",P745)</f>
        <v>nő_egyéb</v>
      </c>
      <c r="AA745" s="4" t="str">
        <f>CONCATENATE(O745,"_",R745)</f>
        <v>nő_</v>
      </c>
    </row>
    <row r="746" spans="1:27" ht="15">
      <c r="A746" s="4">
        <v>744</v>
      </c>
      <c r="B746" s="5">
        <f>COUNTIF($O$3:$O746,O746)</f>
        <v>532</v>
      </c>
      <c r="D746" s="3">
        <f>COUNTIF($X$3:$X746,X746)</f>
        <v>299</v>
      </c>
      <c r="F746" s="3">
        <f>COUNTIF($Y$3:$Y746,Y746)</f>
        <v>28</v>
      </c>
      <c r="J746" s="5">
        <v>1229</v>
      </c>
      <c r="K746" s="5" t="s">
        <v>999</v>
      </c>
      <c r="L746" s="6">
        <v>0.020266203703703703</v>
      </c>
      <c r="M746" s="4" t="s">
        <v>38</v>
      </c>
      <c r="N746" s="4" t="s">
        <v>41</v>
      </c>
      <c r="O746" s="4" t="s">
        <v>11</v>
      </c>
      <c r="P746" s="4" t="s">
        <v>110</v>
      </c>
      <c r="Q746" s="4">
        <v>1986</v>
      </c>
      <c r="S746" s="4" t="s">
        <v>1268</v>
      </c>
      <c r="T746" s="4" t="s">
        <v>50</v>
      </c>
      <c r="W746" s="4" t="str">
        <f>CONCATENATE(O746,"_",P746)</f>
        <v>férfi_szenior egyetemi-főiskolai alkalmazott</v>
      </c>
      <c r="X746" s="4" t="str">
        <f>CONCATENATE(O746,"_",S746)</f>
        <v>férfi_Bp.</v>
      </c>
      <c r="Y746" s="4" t="str">
        <f>CONCATENATE(O746,"_",M746,"_",P746)</f>
        <v>férfi_Eötvös Loránd Tudományegyetem_szenior egyetemi-főiskolai alkalmazott</v>
      </c>
      <c r="Z746" s="4" t="str">
        <f>CONCATENATE(O746,"_",P746)</f>
        <v>férfi_szenior egyetemi-főiskolai alkalmazott</v>
      </c>
      <c r="AA746" s="4" t="str">
        <f>CONCATENATE(O746,"_",R746)</f>
        <v>férfi_</v>
      </c>
    </row>
    <row r="747" spans="1:27" ht="15">
      <c r="A747" s="4">
        <v>745</v>
      </c>
      <c r="B747" s="5">
        <f>COUNTIF($O$3:$O747,O747)</f>
        <v>533</v>
      </c>
      <c r="J747" s="5">
        <v>220</v>
      </c>
      <c r="K747" s="5" t="s">
        <v>1000</v>
      </c>
      <c r="L747" s="6">
        <v>0.020277777777777777</v>
      </c>
      <c r="O747" s="4" t="s">
        <v>11</v>
      </c>
      <c r="P747" s="4" t="s">
        <v>17</v>
      </c>
      <c r="Q747" s="4">
        <v>1978</v>
      </c>
      <c r="W747" s="4" t="str">
        <f>CONCATENATE(O747,"_",P747)</f>
        <v>férfi_egyéb</v>
      </c>
      <c r="X747" s="4" t="str">
        <f>CONCATENATE(O747,"_",S747)</f>
        <v>férfi_</v>
      </c>
      <c r="Y747" s="4" t="str">
        <f>CONCATENATE(O747,"_",M747,"_",P747)</f>
        <v>férfi__egyéb</v>
      </c>
      <c r="Z747" s="4" t="str">
        <f>CONCATENATE(O747,"_",P747)</f>
        <v>férfi_egyéb</v>
      </c>
      <c r="AA747" s="4" t="str">
        <f>CONCATENATE(O747,"_",R747)</f>
        <v>férfi_</v>
      </c>
    </row>
    <row r="748" spans="1:27" ht="15">
      <c r="A748" s="4">
        <v>746</v>
      </c>
      <c r="B748" s="5">
        <f>COUNTIF($O$3:$O748,O748)</f>
        <v>209</v>
      </c>
      <c r="D748" s="3">
        <f>COUNTIF($X$3:$X748,X748)</f>
        <v>155</v>
      </c>
      <c r="E748" s="3">
        <f>COUNTIF($Y$3:$Y748,Y748)</f>
        <v>91</v>
      </c>
      <c r="J748" s="5">
        <v>886</v>
      </c>
      <c r="K748" s="5" t="s">
        <v>1001</v>
      </c>
      <c r="L748" s="6">
        <v>0.020300925925925927</v>
      </c>
      <c r="M748" s="4" t="s">
        <v>38</v>
      </c>
      <c r="N748" s="4" t="s">
        <v>627</v>
      </c>
      <c r="O748" s="4" t="s">
        <v>33</v>
      </c>
      <c r="P748" s="4" t="s">
        <v>12</v>
      </c>
      <c r="Q748" s="4">
        <v>1996</v>
      </c>
      <c r="S748" s="4" t="s">
        <v>1268</v>
      </c>
      <c r="W748" s="4" t="str">
        <f>CONCATENATE(O748,"_",P748)</f>
        <v>nő_egyetemi-főiskolai hallgató</v>
      </c>
      <c r="X748" s="4" t="str">
        <f>CONCATENATE(O748,"_",S748)</f>
        <v>nő_Bp.</v>
      </c>
      <c r="Y748" s="4" t="str">
        <f>CONCATENATE(O748,"_",M748,"_",P748)</f>
        <v>nő_Eötvös Loránd Tudományegyetem_egyetemi-főiskolai hallgató</v>
      </c>
      <c r="Z748" s="4" t="str">
        <f>CONCATENATE(O748,"_",P748)</f>
        <v>nő_egyetemi-főiskolai hallgató</v>
      </c>
      <c r="AA748" s="4" t="str">
        <f>CONCATENATE(O748,"_",R748)</f>
        <v>nő_</v>
      </c>
    </row>
    <row r="749" spans="1:27" ht="15">
      <c r="A749" s="4">
        <v>747</v>
      </c>
      <c r="B749" s="5">
        <f>COUNTIF($O$3:$O749,O749)</f>
        <v>210</v>
      </c>
      <c r="D749" s="3">
        <f>COUNTIF($X$3:$X749,X749)</f>
        <v>156</v>
      </c>
      <c r="E749" s="3">
        <f>COUNTIF($Y$3:$Y749,Y749)</f>
        <v>92</v>
      </c>
      <c r="J749" s="5">
        <v>945</v>
      </c>
      <c r="K749" s="5" t="s">
        <v>1002</v>
      </c>
      <c r="L749" s="6">
        <v>0.020324074074074074</v>
      </c>
      <c r="M749" s="4" t="s">
        <v>38</v>
      </c>
      <c r="N749" s="4" t="s">
        <v>619</v>
      </c>
      <c r="O749" s="4" t="s">
        <v>33</v>
      </c>
      <c r="P749" s="4" t="s">
        <v>12</v>
      </c>
      <c r="Q749" s="4">
        <v>1992</v>
      </c>
      <c r="S749" s="4" t="s">
        <v>1268</v>
      </c>
      <c r="W749" s="4" t="str">
        <f>CONCATENATE(O749,"_",P749)</f>
        <v>nő_egyetemi-főiskolai hallgató</v>
      </c>
      <c r="X749" s="4" t="str">
        <f>CONCATENATE(O749,"_",S749)</f>
        <v>nő_Bp.</v>
      </c>
      <c r="Y749" s="4" t="str">
        <f>CONCATENATE(O749,"_",M749,"_",P749)</f>
        <v>nő_Eötvös Loránd Tudományegyetem_egyetemi-főiskolai hallgató</v>
      </c>
      <c r="Z749" s="4" t="str">
        <f>CONCATENATE(O749,"_",P749)</f>
        <v>nő_egyetemi-főiskolai hallgató</v>
      </c>
      <c r="AA749" s="4" t="str">
        <f>CONCATENATE(O749,"_",R749)</f>
        <v>nő_</v>
      </c>
    </row>
    <row r="750" spans="1:27" ht="15">
      <c r="A750" s="4">
        <v>748</v>
      </c>
      <c r="B750" s="5">
        <f>COUNTIF($O$3:$O750,O750)</f>
        <v>211</v>
      </c>
      <c r="D750" s="3">
        <f>COUNTIF($X$3:$X750,X750)</f>
        <v>157</v>
      </c>
      <c r="E750" s="3">
        <f>COUNTIF($Y$3:$Y750,Y750)</f>
        <v>93</v>
      </c>
      <c r="J750" s="5">
        <v>814</v>
      </c>
      <c r="K750" s="5" t="s">
        <v>1003</v>
      </c>
      <c r="L750" s="6">
        <v>0.020335648148148148</v>
      </c>
      <c r="M750" s="4" t="s">
        <v>38</v>
      </c>
      <c r="N750" s="4" t="s">
        <v>375</v>
      </c>
      <c r="O750" s="4" t="s">
        <v>33</v>
      </c>
      <c r="P750" s="4" t="s">
        <v>12</v>
      </c>
      <c r="Q750" s="4">
        <v>1992</v>
      </c>
      <c r="S750" s="4" t="s">
        <v>1268</v>
      </c>
      <c r="W750" s="4" t="str">
        <f>CONCATENATE(O750,"_",P750)</f>
        <v>nő_egyetemi-főiskolai hallgató</v>
      </c>
      <c r="X750" s="4" t="str">
        <f>CONCATENATE(O750,"_",S750)</f>
        <v>nő_Bp.</v>
      </c>
      <c r="Y750" s="4" t="str">
        <f>CONCATENATE(O750,"_",M750,"_",P750)</f>
        <v>nő_Eötvös Loránd Tudományegyetem_egyetemi-főiskolai hallgató</v>
      </c>
      <c r="Z750" s="4" t="str">
        <f>CONCATENATE(O750,"_",P750)</f>
        <v>nő_egyetemi-főiskolai hallgató</v>
      </c>
      <c r="AA750" s="4" t="str">
        <f>CONCATENATE(O750,"_",R750)</f>
        <v>nő_</v>
      </c>
    </row>
    <row r="751" spans="1:27" ht="15">
      <c r="A751" s="4">
        <v>749</v>
      </c>
      <c r="B751" s="5">
        <f>COUNTIF($O$3:$O751,O751)</f>
        <v>534</v>
      </c>
      <c r="I751" s="3">
        <f>COUNTIF($AA$3:$AA751,AA751)</f>
        <v>15</v>
      </c>
      <c r="J751" s="5">
        <v>1105</v>
      </c>
      <c r="K751" s="5" t="s">
        <v>1004</v>
      </c>
      <c r="L751" s="6">
        <v>0.02034722222222222</v>
      </c>
      <c r="O751" s="4" t="s">
        <v>11</v>
      </c>
      <c r="P751" s="4" t="s">
        <v>17</v>
      </c>
      <c r="Q751" s="4">
        <v>1959</v>
      </c>
      <c r="R751" s="4" t="s">
        <v>90</v>
      </c>
      <c r="U751" s="4" t="s">
        <v>1005</v>
      </c>
      <c r="W751" s="4" t="str">
        <f>CONCATENATE(O751,"_",P751)</f>
        <v>férfi_egyéb</v>
      </c>
      <c r="X751" s="4" t="str">
        <f>CONCATENATE(O751,"_",S751)</f>
        <v>férfi_</v>
      </c>
      <c r="Y751" s="4" t="str">
        <f>CONCATENATE(O751,"_",M751,"_",P751)</f>
        <v>férfi__egyéb</v>
      </c>
      <c r="Z751" s="4" t="str">
        <f>CONCATENATE(O751,"_",P751)</f>
        <v>férfi_egyéb</v>
      </c>
      <c r="AA751" s="4" t="str">
        <f>CONCATENATE(O751,"_",R751)</f>
        <v>férfi_s2</v>
      </c>
    </row>
    <row r="752" spans="1:27" ht="15">
      <c r="A752" s="4">
        <v>750</v>
      </c>
      <c r="B752" s="5">
        <f>COUNTIF($O$3:$O752,O752)</f>
        <v>212</v>
      </c>
      <c r="D752" s="3">
        <f>COUNTIF($X$3:$X752,X752)</f>
        <v>158</v>
      </c>
      <c r="H752" s="3">
        <f>COUNTIF($Y$3:$Y752,Y752)</f>
        <v>13</v>
      </c>
      <c r="J752" s="5">
        <v>1002</v>
      </c>
      <c r="K752" s="5" t="s">
        <v>1006</v>
      </c>
      <c r="L752" s="6">
        <v>0.020358796296296295</v>
      </c>
      <c r="M752" s="4" t="s">
        <v>30</v>
      </c>
      <c r="N752" s="4" t="s">
        <v>855</v>
      </c>
      <c r="O752" s="4" t="s">
        <v>33</v>
      </c>
      <c r="P752" s="4" t="s">
        <v>12</v>
      </c>
      <c r="Q752" s="4">
        <v>1996</v>
      </c>
      <c r="S752" s="4" t="s">
        <v>1268</v>
      </c>
      <c r="W752" s="4" t="str">
        <f>CONCATENATE(O752,"_",P752)</f>
        <v>nő_egyetemi-főiskolai hallgató</v>
      </c>
      <c r="X752" s="4" t="str">
        <f>CONCATENATE(O752,"_",S752)</f>
        <v>nő_Bp.</v>
      </c>
      <c r="Y752" s="4" t="str">
        <f>CONCATENATE(O752,"_",M752,"_",P752)</f>
        <v>nő_Budapesti Corvinus Egyetem_egyetemi-főiskolai hallgató</v>
      </c>
      <c r="Z752" s="4" t="str">
        <f>CONCATENATE(O752,"_",P752)</f>
        <v>nő_egyetemi-főiskolai hallgató</v>
      </c>
      <c r="AA752" s="4" t="str">
        <f>CONCATENATE(O752,"_",R752)</f>
        <v>nő_</v>
      </c>
    </row>
    <row r="753" spans="1:27" ht="15">
      <c r="A753" s="4">
        <v>751</v>
      </c>
      <c r="B753" s="5">
        <f>COUNTIF($O$3:$O753,O753)</f>
        <v>213</v>
      </c>
      <c r="J753" s="5">
        <v>147</v>
      </c>
      <c r="K753" s="5" t="s">
        <v>1007</v>
      </c>
      <c r="L753" s="6">
        <v>0.02037037037037037</v>
      </c>
      <c r="O753" s="4" t="s">
        <v>33</v>
      </c>
      <c r="P753" s="4" t="s">
        <v>17</v>
      </c>
      <c r="Q753" s="4">
        <v>1986</v>
      </c>
      <c r="W753" s="4" t="str">
        <f>CONCATENATE(O753,"_",P753)</f>
        <v>nő_egyéb</v>
      </c>
      <c r="X753" s="4" t="str">
        <f>CONCATENATE(O753,"_",S753)</f>
        <v>nő_</v>
      </c>
      <c r="Y753" s="4" t="str">
        <f>CONCATENATE(O753,"_",M753,"_",P753)</f>
        <v>nő__egyéb</v>
      </c>
      <c r="Z753" s="4" t="str">
        <f>CONCATENATE(O753,"_",P753)</f>
        <v>nő_egyéb</v>
      </c>
      <c r="AA753" s="4" t="str">
        <f>CONCATENATE(O753,"_",R753)</f>
        <v>nő_</v>
      </c>
    </row>
    <row r="754" spans="1:27" ht="15">
      <c r="A754" s="4">
        <v>752</v>
      </c>
      <c r="B754" s="5">
        <f>COUNTIF($O$3:$O754,O754)</f>
        <v>535</v>
      </c>
      <c r="J754" s="5">
        <v>264</v>
      </c>
      <c r="K754" s="5" t="s">
        <v>1008</v>
      </c>
      <c r="L754" s="6">
        <v>0.02039351851851852</v>
      </c>
      <c r="O754" s="4" t="s">
        <v>11</v>
      </c>
      <c r="P754" s="4" t="s">
        <v>17</v>
      </c>
      <c r="Q754" s="4">
        <v>1986</v>
      </c>
      <c r="W754" s="4" t="str">
        <f>CONCATENATE(O754,"_",P754)</f>
        <v>férfi_egyéb</v>
      </c>
      <c r="X754" s="4" t="str">
        <f>CONCATENATE(O754,"_",S754)</f>
        <v>férfi_</v>
      </c>
      <c r="Y754" s="4" t="str">
        <f>CONCATENATE(O754,"_",M754,"_",P754)</f>
        <v>férfi__egyéb</v>
      </c>
      <c r="Z754" s="4" t="str">
        <f>CONCATENATE(O754,"_",P754)</f>
        <v>férfi_egyéb</v>
      </c>
      <c r="AA754" s="4" t="str">
        <f>CONCATENATE(O754,"_",R754)</f>
        <v>férfi_</v>
      </c>
    </row>
    <row r="755" spans="1:27" ht="15">
      <c r="A755" s="4">
        <v>753</v>
      </c>
      <c r="B755" s="5">
        <f>COUNTIF($O$3:$O755,O755)</f>
        <v>536</v>
      </c>
      <c r="D755" s="3">
        <f>COUNTIF($X$3:$X755,X755)</f>
        <v>300</v>
      </c>
      <c r="E755" s="3">
        <f>COUNTIF($Y$3:$Y755,Y755)</f>
        <v>132</v>
      </c>
      <c r="J755" s="5">
        <v>1243</v>
      </c>
      <c r="K755" s="5" t="s">
        <v>1009</v>
      </c>
      <c r="L755" s="6">
        <v>0.020428240740740743</v>
      </c>
      <c r="M755" s="4" t="s">
        <v>38</v>
      </c>
      <c r="N755" s="4" t="s">
        <v>684</v>
      </c>
      <c r="O755" s="4" t="s">
        <v>11</v>
      </c>
      <c r="P755" s="4" t="s">
        <v>12</v>
      </c>
      <c r="Q755" s="4">
        <v>1900</v>
      </c>
      <c r="S755" s="4" t="s">
        <v>1268</v>
      </c>
      <c r="W755" s="4" t="str">
        <f>CONCATENATE(O755,"_",P755)</f>
        <v>férfi_egyetemi-főiskolai hallgató</v>
      </c>
      <c r="X755" s="4" t="str">
        <f>CONCATENATE(O755,"_",S755)</f>
        <v>férfi_Bp.</v>
      </c>
      <c r="Y755" s="4" t="str">
        <f>CONCATENATE(O755,"_",M755,"_",P755)</f>
        <v>férfi_Eötvös Loránd Tudományegyetem_egyetemi-főiskolai hallgató</v>
      </c>
      <c r="Z755" s="4" t="str">
        <f>CONCATENATE(O755,"_",P755)</f>
        <v>férfi_egyetemi-főiskolai hallgató</v>
      </c>
      <c r="AA755" s="4" t="str">
        <f>CONCATENATE(O755,"_",R755)</f>
        <v>férfi_</v>
      </c>
    </row>
    <row r="756" spans="1:27" ht="15">
      <c r="A756" s="4">
        <v>754</v>
      </c>
      <c r="B756" s="5">
        <f>COUNTIF($O$3:$O756,O756)</f>
        <v>214</v>
      </c>
      <c r="I756" s="3">
        <f>COUNTIF($AA$3:$AA756,AA756)</f>
        <v>11</v>
      </c>
      <c r="J756" s="5">
        <v>383</v>
      </c>
      <c r="K756" s="5" t="s">
        <v>1010</v>
      </c>
      <c r="L756" s="6">
        <v>0.020439814814814817</v>
      </c>
      <c r="O756" s="4" t="s">
        <v>33</v>
      </c>
      <c r="P756" s="4" t="s">
        <v>17</v>
      </c>
      <c r="Q756" s="4">
        <v>1970</v>
      </c>
      <c r="R756" s="4" t="s">
        <v>60</v>
      </c>
      <c r="W756" s="4" t="str">
        <f>CONCATENATE(O756,"_",P756)</f>
        <v>nő_egyéb</v>
      </c>
      <c r="X756" s="4" t="str">
        <f>CONCATENATE(O756,"_",S756)</f>
        <v>nő_</v>
      </c>
      <c r="Y756" s="4" t="str">
        <f>CONCATENATE(O756,"_",M756,"_",P756)</f>
        <v>nő__egyéb</v>
      </c>
      <c r="Z756" s="4" t="str">
        <f>CONCATENATE(O756,"_",P756)</f>
        <v>nő_egyéb</v>
      </c>
      <c r="AA756" s="4" t="str">
        <f>CONCATENATE(O756,"_",R756)</f>
        <v>nő_s1</v>
      </c>
    </row>
    <row r="757" spans="1:27" ht="15">
      <c r="A757" s="4">
        <v>755</v>
      </c>
      <c r="B757" s="5">
        <f>COUNTIF($O$3:$O757,O757)</f>
        <v>215</v>
      </c>
      <c r="D757" s="3">
        <f>COUNTIF($X$3:$X757,X757)</f>
        <v>159</v>
      </c>
      <c r="H757" s="3">
        <f>COUNTIF($Y$3:$Y757,Y757)</f>
        <v>14</v>
      </c>
      <c r="J757" s="5">
        <v>872</v>
      </c>
      <c r="K757" s="5" t="s">
        <v>1011</v>
      </c>
      <c r="L757" s="6">
        <v>0.020439814814814817</v>
      </c>
      <c r="M757" s="4" t="s">
        <v>30</v>
      </c>
      <c r="N757" s="4" t="s">
        <v>980</v>
      </c>
      <c r="O757" s="4" t="s">
        <v>33</v>
      </c>
      <c r="P757" s="4" t="s">
        <v>12</v>
      </c>
      <c r="Q757" s="4">
        <v>1993</v>
      </c>
      <c r="S757" s="4" t="s">
        <v>1268</v>
      </c>
      <c r="T757" s="4" t="s">
        <v>9</v>
      </c>
      <c r="W757" s="4" t="str">
        <f>CONCATENATE(O757,"_",P757)</f>
        <v>nő_egyetemi-főiskolai hallgató</v>
      </c>
      <c r="X757" s="4" t="str">
        <f>CONCATENATE(O757,"_",S757)</f>
        <v>nő_Bp.</v>
      </c>
      <c r="Y757" s="4" t="str">
        <f>CONCATENATE(O757,"_",M757,"_",P757)</f>
        <v>nő_Budapesti Corvinus Egyetem_egyetemi-főiskolai hallgató</v>
      </c>
      <c r="Z757" s="4" t="str">
        <f>CONCATENATE(O757,"_",P757)</f>
        <v>nő_egyetemi-főiskolai hallgató</v>
      </c>
      <c r="AA757" s="4" t="str">
        <f>CONCATENATE(O757,"_",R757)</f>
        <v>nő_</v>
      </c>
    </row>
    <row r="758" spans="1:27" ht="15">
      <c r="A758" s="4">
        <v>756</v>
      </c>
      <c r="B758" s="5">
        <f>COUNTIF($O$3:$O758,O758)</f>
        <v>216</v>
      </c>
      <c r="D758" s="3">
        <f>COUNTIF($X$3:$X758,X758)</f>
        <v>160</v>
      </c>
      <c r="E758" s="3">
        <f>COUNTIF($Y$3:$Y758,Y758)</f>
        <v>94</v>
      </c>
      <c r="J758" s="5">
        <v>1242</v>
      </c>
      <c r="K758" s="5" t="s">
        <v>1012</v>
      </c>
      <c r="L758" s="6">
        <v>0.02045138888888889</v>
      </c>
      <c r="M758" s="4" t="s">
        <v>38</v>
      </c>
      <c r="N758" s="4" t="s">
        <v>1013</v>
      </c>
      <c r="O758" s="4" t="s">
        <v>33</v>
      </c>
      <c r="P758" s="4" t="s">
        <v>12</v>
      </c>
      <c r="Q758" s="4">
        <v>1900</v>
      </c>
      <c r="S758" s="4" t="s">
        <v>1268</v>
      </c>
      <c r="W758" s="4" t="str">
        <f>CONCATENATE(O758,"_",P758)</f>
        <v>nő_egyetemi-főiskolai hallgató</v>
      </c>
      <c r="X758" s="4" t="str">
        <f>CONCATENATE(O758,"_",S758)</f>
        <v>nő_Bp.</v>
      </c>
      <c r="Y758" s="4" t="str">
        <f>CONCATENATE(O758,"_",M758,"_",P758)</f>
        <v>nő_Eötvös Loránd Tudományegyetem_egyetemi-főiskolai hallgató</v>
      </c>
      <c r="Z758" s="4" t="str">
        <f>CONCATENATE(O758,"_",P758)</f>
        <v>nő_egyetemi-főiskolai hallgató</v>
      </c>
      <c r="AA758" s="4" t="str">
        <f>CONCATENATE(O758,"_",R758)</f>
        <v>nő_</v>
      </c>
    </row>
    <row r="759" spans="1:27" ht="15">
      <c r="A759" s="4">
        <v>757</v>
      </c>
      <c r="B759" s="5">
        <f>COUNTIF($O$3:$O759,O759)</f>
        <v>217</v>
      </c>
      <c r="C759" s="2">
        <f>COUNTIF($W$3:$W759,W759)</f>
        <v>8</v>
      </c>
      <c r="J759" s="5">
        <v>782</v>
      </c>
      <c r="K759" s="5" t="s">
        <v>1014</v>
      </c>
      <c r="L759" s="6">
        <v>0.02045138888888889</v>
      </c>
      <c r="M759" s="4" t="s">
        <v>1015</v>
      </c>
      <c r="O759" s="4" t="s">
        <v>33</v>
      </c>
      <c r="P759" s="4" t="s">
        <v>47</v>
      </c>
      <c r="Q759" s="4">
        <v>1997</v>
      </c>
      <c r="W759" s="4" t="str">
        <f>CONCATENATE(O759,"_",P759)</f>
        <v>nő_közoktatásban tanuló</v>
      </c>
      <c r="X759" s="4" t="str">
        <f>CONCATENATE(O759,"_",S759)</f>
        <v>nő_</v>
      </c>
      <c r="Y759" s="4" t="str">
        <f>CONCATENATE(O759,"_",M759,"_",P759)</f>
        <v>nő_Kölcsey Ferenc Gimnázium_közoktatásban tanuló</v>
      </c>
      <c r="Z759" s="4" t="str">
        <f>CONCATENATE(O759,"_",P759)</f>
        <v>nő_közoktatásban tanuló</v>
      </c>
      <c r="AA759" s="4" t="str">
        <f>CONCATENATE(O759,"_",R759)</f>
        <v>nő_</v>
      </c>
    </row>
    <row r="760" spans="1:27" ht="15">
      <c r="A760" s="4">
        <v>758</v>
      </c>
      <c r="B760" s="5">
        <f>COUNTIF($O$3:$O760,O760)</f>
        <v>218</v>
      </c>
      <c r="D760" s="3">
        <f>COUNTIF($X$3:$X760,X760)</f>
        <v>161</v>
      </c>
      <c r="J760" s="5">
        <v>538</v>
      </c>
      <c r="K760" s="5" t="s">
        <v>1016</v>
      </c>
      <c r="L760" s="6">
        <v>0.02045138888888889</v>
      </c>
      <c r="M760" s="4" t="s">
        <v>97</v>
      </c>
      <c r="N760" s="4" t="s">
        <v>1017</v>
      </c>
      <c r="O760" s="4" t="s">
        <v>33</v>
      </c>
      <c r="P760" s="4" t="s">
        <v>12</v>
      </c>
      <c r="Q760" s="4">
        <v>1992</v>
      </c>
      <c r="S760" s="4" t="s">
        <v>1268</v>
      </c>
      <c r="W760" s="4" t="str">
        <f>CONCATENATE(O760,"_",P760)</f>
        <v>nő_egyetemi-főiskolai hallgató</v>
      </c>
      <c r="X760" s="4" t="str">
        <f>CONCATENATE(O760,"_",S760)</f>
        <v>nő_Bp.</v>
      </c>
      <c r="Y760" s="4" t="str">
        <f>CONCATENATE(O760,"_",M760,"_",P760)</f>
        <v>nő_Szent István Egyetem_egyetemi-főiskolai hallgató</v>
      </c>
      <c r="Z760" s="4" t="str">
        <f>CONCATENATE(O760,"_",P760)</f>
        <v>nő_egyetemi-főiskolai hallgató</v>
      </c>
      <c r="AA760" s="4" t="str">
        <f>CONCATENATE(O760,"_",R760)</f>
        <v>nő_</v>
      </c>
    </row>
    <row r="761" spans="1:27" ht="15">
      <c r="A761" s="4">
        <v>759</v>
      </c>
      <c r="B761" s="5">
        <f>COUNTIF($O$3:$O761,O761)</f>
        <v>219</v>
      </c>
      <c r="D761" s="3">
        <f>COUNTIF($X$3:$X761,X761)</f>
        <v>162</v>
      </c>
      <c r="H761" s="3">
        <f>COUNTIF($Y$3:$Y761,Y761)</f>
        <v>15</v>
      </c>
      <c r="J761" s="5">
        <v>1019</v>
      </c>
      <c r="K761" s="5" t="s">
        <v>1018</v>
      </c>
      <c r="L761" s="6">
        <v>0.020462962962962964</v>
      </c>
      <c r="M761" s="4" t="s">
        <v>30</v>
      </c>
      <c r="N761" s="4" t="s">
        <v>855</v>
      </c>
      <c r="O761" s="4" t="s">
        <v>33</v>
      </c>
      <c r="P761" s="4" t="s">
        <v>12</v>
      </c>
      <c r="Q761" s="4">
        <v>1996</v>
      </c>
      <c r="S761" s="4" t="s">
        <v>1268</v>
      </c>
      <c r="W761" s="4" t="str">
        <f>CONCATENATE(O761,"_",P761)</f>
        <v>nő_egyetemi-főiskolai hallgató</v>
      </c>
      <c r="X761" s="4" t="str">
        <f>CONCATENATE(O761,"_",S761)</f>
        <v>nő_Bp.</v>
      </c>
      <c r="Y761" s="4" t="str">
        <f>CONCATENATE(O761,"_",M761,"_",P761)</f>
        <v>nő_Budapesti Corvinus Egyetem_egyetemi-főiskolai hallgató</v>
      </c>
      <c r="Z761" s="4" t="str">
        <f>CONCATENATE(O761,"_",P761)</f>
        <v>nő_egyetemi-főiskolai hallgató</v>
      </c>
      <c r="AA761" s="4" t="str">
        <f>CONCATENATE(O761,"_",R761)</f>
        <v>nő_</v>
      </c>
    </row>
    <row r="762" spans="1:27" ht="15">
      <c r="A762" s="4">
        <v>760</v>
      </c>
      <c r="B762" s="5">
        <f>COUNTIF($O$3:$O762,O762)</f>
        <v>220</v>
      </c>
      <c r="J762" s="5">
        <v>303</v>
      </c>
      <c r="K762" s="5" t="s">
        <v>1019</v>
      </c>
      <c r="L762" s="6">
        <v>0.020462962962962964</v>
      </c>
      <c r="O762" s="4" t="s">
        <v>33</v>
      </c>
      <c r="P762" s="4" t="s">
        <v>17</v>
      </c>
      <c r="Q762" s="4">
        <v>1991</v>
      </c>
      <c r="V762" s="4" t="s">
        <v>58</v>
      </c>
      <c r="W762" s="4" t="str">
        <f>CONCATENATE(O762,"_",P762)</f>
        <v>nő_egyéb</v>
      </c>
      <c r="X762" s="4" t="str">
        <f>CONCATENATE(O762,"_",S762)</f>
        <v>nő_</v>
      </c>
      <c r="Y762" s="4" t="str">
        <f>CONCATENATE(O762,"_",M762,"_",P762)</f>
        <v>nő__egyéb</v>
      </c>
      <c r="Z762" s="4" t="str">
        <f>CONCATENATE(O762,"_",P762)</f>
        <v>nő_egyéb</v>
      </c>
      <c r="AA762" s="4" t="str">
        <f>CONCATENATE(O762,"_",R762)</f>
        <v>nő_</v>
      </c>
    </row>
    <row r="763" spans="1:27" ht="15">
      <c r="A763" s="4">
        <v>761</v>
      </c>
      <c r="B763" s="5">
        <f>COUNTIF($O$3:$O763,O763)</f>
        <v>221</v>
      </c>
      <c r="I763" s="3">
        <f>COUNTIF($AA$3:$AA763,AA763)</f>
        <v>12</v>
      </c>
      <c r="J763" s="5">
        <v>990</v>
      </c>
      <c r="K763" s="5" t="s">
        <v>1020</v>
      </c>
      <c r="L763" s="6">
        <v>0.020497685185185185</v>
      </c>
      <c r="O763" s="4" t="s">
        <v>33</v>
      </c>
      <c r="P763" s="4" t="s">
        <v>17</v>
      </c>
      <c r="Q763" s="4">
        <v>1972</v>
      </c>
      <c r="R763" s="4" t="s">
        <v>60</v>
      </c>
      <c r="W763" s="4" t="str">
        <f>CONCATENATE(O763,"_",P763)</f>
        <v>nő_egyéb</v>
      </c>
      <c r="X763" s="4" t="str">
        <f>CONCATENATE(O763,"_",S763)</f>
        <v>nő_</v>
      </c>
      <c r="Y763" s="4" t="str">
        <f>CONCATENATE(O763,"_",M763,"_",P763)</f>
        <v>nő__egyéb</v>
      </c>
      <c r="Z763" s="4" t="str">
        <f>CONCATENATE(O763,"_",P763)</f>
        <v>nő_egyéb</v>
      </c>
      <c r="AA763" s="4" t="str">
        <f>CONCATENATE(O763,"_",R763)</f>
        <v>nő_s1</v>
      </c>
    </row>
    <row r="764" spans="1:27" ht="15">
      <c r="A764" s="4">
        <v>762</v>
      </c>
      <c r="B764" s="5">
        <f>COUNTIF($O$3:$O764,O764)</f>
        <v>537</v>
      </c>
      <c r="I764" s="3">
        <f>COUNTIF($AA$3:$AA764,AA764)</f>
        <v>62</v>
      </c>
      <c r="J764" s="5">
        <v>891</v>
      </c>
      <c r="K764" s="5" t="s">
        <v>1021</v>
      </c>
      <c r="L764" s="6">
        <v>0.020497685185185185</v>
      </c>
      <c r="O764" s="4" t="s">
        <v>11</v>
      </c>
      <c r="P764" s="4" t="s">
        <v>17</v>
      </c>
      <c r="Q764" s="4">
        <v>1974</v>
      </c>
      <c r="R764" s="4" t="s">
        <v>60</v>
      </c>
      <c r="V764" s="4" t="s">
        <v>157</v>
      </c>
      <c r="W764" s="4" t="str">
        <f>CONCATENATE(O764,"_",P764)</f>
        <v>férfi_egyéb</v>
      </c>
      <c r="X764" s="4" t="str">
        <f>CONCATENATE(O764,"_",S764)</f>
        <v>férfi_</v>
      </c>
      <c r="Y764" s="4" t="str">
        <f>CONCATENATE(O764,"_",M764,"_",P764)</f>
        <v>férfi__egyéb</v>
      </c>
      <c r="Z764" s="4" t="str">
        <f>CONCATENATE(O764,"_",P764)</f>
        <v>férfi_egyéb</v>
      </c>
      <c r="AA764" s="4" t="str">
        <f>CONCATENATE(O764,"_",R764)</f>
        <v>férfi_s1</v>
      </c>
    </row>
    <row r="765" spans="1:27" ht="15">
      <c r="A765" s="4">
        <v>763</v>
      </c>
      <c r="B765" s="5">
        <f>COUNTIF($O$3:$O765,O765)</f>
        <v>222</v>
      </c>
      <c r="C765" s="2">
        <f>COUNTIF($W$3:$W765,W765)</f>
        <v>9</v>
      </c>
      <c r="J765" s="5">
        <v>160</v>
      </c>
      <c r="K765" s="5" t="s">
        <v>1022</v>
      </c>
      <c r="L765" s="6">
        <v>0.020497685185185185</v>
      </c>
      <c r="M765" s="4" t="s">
        <v>1023</v>
      </c>
      <c r="O765" s="4" t="s">
        <v>33</v>
      </c>
      <c r="P765" s="4" t="s">
        <v>47</v>
      </c>
      <c r="Q765" s="4">
        <v>2006</v>
      </c>
      <c r="W765" s="4" t="str">
        <f>CONCATENATE(O765,"_",P765)</f>
        <v>nő_közoktatásban tanuló</v>
      </c>
      <c r="X765" s="4" t="str">
        <f>CONCATENATE(O765,"_",S765)</f>
        <v>nő_</v>
      </c>
      <c r="Y765" s="4" t="str">
        <f>CONCATENATE(O765,"_",M765,"_",P765)</f>
        <v>nő_Újbudai Bocskai István Általános Iskola_közoktatásban tanuló</v>
      </c>
      <c r="Z765" s="4" t="str">
        <f>CONCATENATE(O765,"_",P765)</f>
        <v>nő_közoktatásban tanuló</v>
      </c>
      <c r="AA765" s="4" t="str">
        <f>CONCATENATE(O765,"_",R765)</f>
        <v>nő_</v>
      </c>
    </row>
    <row r="766" spans="1:27" ht="15">
      <c r="A766" s="4">
        <v>764</v>
      </c>
      <c r="B766" s="5">
        <f>COUNTIF($O$3:$O766,O766)</f>
        <v>223</v>
      </c>
      <c r="D766" s="3">
        <f>COUNTIF($X$3:$X766,X766)</f>
        <v>163</v>
      </c>
      <c r="E766" s="3">
        <f>COUNTIF($Y$3:$Y766,Y766)</f>
        <v>95</v>
      </c>
      <c r="J766" s="5">
        <v>532</v>
      </c>
      <c r="K766" s="5" t="s">
        <v>1024</v>
      </c>
      <c r="L766" s="6">
        <v>0.020497685185185185</v>
      </c>
      <c r="M766" s="4" t="s">
        <v>38</v>
      </c>
      <c r="N766" s="4" t="s">
        <v>483</v>
      </c>
      <c r="O766" s="4" t="s">
        <v>33</v>
      </c>
      <c r="P766" s="4" t="s">
        <v>12</v>
      </c>
      <c r="Q766" s="4">
        <v>1993</v>
      </c>
      <c r="S766" s="4" t="s">
        <v>1268</v>
      </c>
      <c r="W766" s="4" t="str">
        <f>CONCATENATE(O766,"_",P766)</f>
        <v>nő_egyetemi-főiskolai hallgató</v>
      </c>
      <c r="X766" s="4" t="str">
        <f>CONCATENATE(O766,"_",S766)</f>
        <v>nő_Bp.</v>
      </c>
      <c r="Y766" s="4" t="str">
        <f>CONCATENATE(O766,"_",M766,"_",P766)</f>
        <v>nő_Eötvös Loránd Tudományegyetem_egyetemi-főiskolai hallgató</v>
      </c>
      <c r="Z766" s="4" t="str">
        <f>CONCATENATE(O766,"_",P766)</f>
        <v>nő_egyetemi-főiskolai hallgató</v>
      </c>
      <c r="AA766" s="4" t="str">
        <f>CONCATENATE(O766,"_",R766)</f>
        <v>nő_</v>
      </c>
    </row>
    <row r="767" spans="1:27" ht="15">
      <c r="A767" s="4">
        <v>765</v>
      </c>
      <c r="B767" s="5">
        <f>COUNTIF($O$3:$O767,O767)</f>
        <v>224</v>
      </c>
      <c r="D767" s="3">
        <f>COUNTIF($X$3:$X767,X767)</f>
        <v>164</v>
      </c>
      <c r="F767" s="3">
        <f>COUNTIF($Y$3:$Y767,Y767)</f>
        <v>1</v>
      </c>
      <c r="J767" s="5">
        <v>53</v>
      </c>
      <c r="K767" s="5" t="s">
        <v>1025</v>
      </c>
      <c r="L767" s="6">
        <v>0.02050925925925926</v>
      </c>
      <c r="M767" s="4" t="s">
        <v>38</v>
      </c>
      <c r="N767" s="4" t="s">
        <v>109</v>
      </c>
      <c r="O767" s="4" t="s">
        <v>33</v>
      </c>
      <c r="P767" s="4" t="s">
        <v>129</v>
      </c>
      <c r="Q767" s="4">
        <v>1989</v>
      </c>
      <c r="S767" s="4" t="s">
        <v>1268</v>
      </c>
      <c r="T767" s="4" t="s">
        <v>111</v>
      </c>
      <c r="W767" s="4" t="str">
        <f>CONCATENATE(O767,"_",P767)</f>
        <v>nő_fiatal egyetemi-főiskolai alkalmazott</v>
      </c>
      <c r="X767" s="4" t="str">
        <f>CONCATENATE(O767,"_",S767)</f>
        <v>nő_Bp.</v>
      </c>
      <c r="Y767" s="4" t="str">
        <f>CONCATENATE(O767,"_",M767,"_",P767)</f>
        <v>nő_Eötvös Loránd Tudományegyetem_fiatal egyetemi-főiskolai alkalmazott</v>
      </c>
      <c r="Z767" s="4" t="str">
        <f>CONCATENATE(O767,"_",P767)</f>
        <v>nő_fiatal egyetemi-főiskolai alkalmazott</v>
      </c>
      <c r="AA767" s="4" t="str">
        <f>CONCATENATE(O767,"_",R767)</f>
        <v>nő_</v>
      </c>
    </row>
    <row r="768" spans="1:27" ht="15">
      <c r="A768" s="4">
        <v>766</v>
      </c>
      <c r="B768" s="5">
        <f>COUNTIF($O$3:$O768,O768)</f>
        <v>225</v>
      </c>
      <c r="D768" s="3">
        <f>COUNTIF($X$3:$X768,X768)</f>
        <v>165</v>
      </c>
      <c r="E768" s="3">
        <f>COUNTIF($Y$3:$Y768,Y768)</f>
        <v>96</v>
      </c>
      <c r="J768" s="5">
        <v>1066</v>
      </c>
      <c r="K768" s="5" t="s">
        <v>1026</v>
      </c>
      <c r="L768" s="6">
        <v>0.020532407407407405</v>
      </c>
      <c r="M768" s="4" t="s">
        <v>38</v>
      </c>
      <c r="N768" s="4" t="s">
        <v>1027</v>
      </c>
      <c r="O768" s="4" t="s">
        <v>33</v>
      </c>
      <c r="P768" s="4" t="s">
        <v>12</v>
      </c>
      <c r="Q768" s="4">
        <v>1991</v>
      </c>
      <c r="S768" s="4" t="s">
        <v>1268</v>
      </c>
      <c r="W768" s="4" t="str">
        <f>CONCATENATE(O768,"_",P768)</f>
        <v>nő_egyetemi-főiskolai hallgató</v>
      </c>
      <c r="X768" s="4" t="str">
        <f>CONCATENATE(O768,"_",S768)</f>
        <v>nő_Bp.</v>
      </c>
      <c r="Y768" s="4" t="str">
        <f>CONCATENATE(O768,"_",M768,"_",P768)</f>
        <v>nő_Eötvös Loránd Tudományegyetem_egyetemi-főiskolai hallgató</v>
      </c>
      <c r="Z768" s="4" t="str">
        <f>CONCATENATE(O768,"_",P768)</f>
        <v>nő_egyetemi-főiskolai hallgató</v>
      </c>
      <c r="AA768" s="4" t="str">
        <f>CONCATENATE(O768,"_",R768)</f>
        <v>nő_</v>
      </c>
    </row>
    <row r="769" spans="1:27" ht="15">
      <c r="A769" s="4">
        <v>767</v>
      </c>
      <c r="B769" s="5">
        <f>COUNTIF($O$3:$O769,O769)</f>
        <v>226</v>
      </c>
      <c r="J769" s="5">
        <v>155</v>
      </c>
      <c r="K769" s="5" t="s">
        <v>1028</v>
      </c>
      <c r="L769" s="6">
        <v>0.020555555555555556</v>
      </c>
      <c r="O769" s="4" t="s">
        <v>33</v>
      </c>
      <c r="P769" s="4" t="s">
        <v>17</v>
      </c>
      <c r="Q769" s="4">
        <v>1989</v>
      </c>
      <c r="V769" s="4" t="s">
        <v>157</v>
      </c>
      <c r="W769" s="4" t="str">
        <f>CONCATENATE(O769,"_",P769)</f>
        <v>nő_egyéb</v>
      </c>
      <c r="X769" s="4" t="str">
        <f>CONCATENATE(O769,"_",S769)</f>
        <v>nő_</v>
      </c>
      <c r="Y769" s="4" t="str">
        <f>CONCATENATE(O769,"_",M769,"_",P769)</f>
        <v>nő__egyéb</v>
      </c>
      <c r="Z769" s="4" t="str">
        <f>CONCATENATE(O769,"_",P769)</f>
        <v>nő_egyéb</v>
      </c>
      <c r="AA769" s="4" t="str">
        <f>CONCATENATE(O769,"_",R769)</f>
        <v>nő_</v>
      </c>
    </row>
    <row r="770" spans="1:27" ht="15">
      <c r="A770" s="4">
        <v>768</v>
      </c>
      <c r="B770" s="5">
        <f>COUNTIF($O$3:$O770,O770)</f>
        <v>227</v>
      </c>
      <c r="D770" s="3">
        <f>COUNTIF($X$3:$X770,X770)</f>
        <v>166</v>
      </c>
      <c r="J770" s="5">
        <v>1071</v>
      </c>
      <c r="K770" s="5" t="s">
        <v>1029</v>
      </c>
      <c r="L770" s="6">
        <v>0.02056712962962963</v>
      </c>
      <c r="M770" s="4" t="s">
        <v>1030</v>
      </c>
      <c r="O770" s="4" t="s">
        <v>33</v>
      </c>
      <c r="P770" s="4" t="s">
        <v>12</v>
      </c>
      <c r="Q770" s="4">
        <v>1992</v>
      </c>
      <c r="S770" s="4" t="s">
        <v>1268</v>
      </c>
      <c r="W770" s="4" t="str">
        <f>CONCATENATE(O770,"_",P770)</f>
        <v>nő_egyetemi-főiskolai hallgató</v>
      </c>
      <c r="X770" s="4" t="str">
        <f>CONCATENATE(O770,"_",S770)</f>
        <v>nő_Bp.</v>
      </c>
      <c r="Y770" s="4" t="str">
        <f>CONCATENATE(O770,"_",M770,"_",P770)</f>
        <v>nő_Károli Gáspár Református Egyetem_egyetemi-főiskolai hallgató</v>
      </c>
      <c r="Z770" s="4" t="str">
        <f>CONCATENATE(O770,"_",P770)</f>
        <v>nő_egyetemi-főiskolai hallgató</v>
      </c>
      <c r="AA770" s="4" t="str">
        <f>CONCATENATE(O770,"_",R770)</f>
        <v>nő_</v>
      </c>
    </row>
    <row r="771" spans="1:27" ht="15">
      <c r="A771" s="4">
        <v>769</v>
      </c>
      <c r="B771" s="5">
        <f>COUNTIF($O$3:$O771,O771)</f>
        <v>228</v>
      </c>
      <c r="D771" s="3">
        <f>COUNTIF($X$3:$X771,X771)</f>
        <v>167</v>
      </c>
      <c r="F771" s="3">
        <f>COUNTIF($Y$3:$Y771,Y771)</f>
        <v>6</v>
      </c>
      <c r="J771" s="5">
        <v>269</v>
      </c>
      <c r="K771" s="5" t="s">
        <v>1031</v>
      </c>
      <c r="L771" s="6">
        <v>0.020578703703703703</v>
      </c>
      <c r="M771" s="4" t="s">
        <v>38</v>
      </c>
      <c r="N771" s="4" t="s">
        <v>109</v>
      </c>
      <c r="O771" s="4" t="s">
        <v>33</v>
      </c>
      <c r="P771" s="4" t="s">
        <v>110</v>
      </c>
      <c r="Q771" s="4">
        <v>1977</v>
      </c>
      <c r="S771" s="4" t="s">
        <v>1268</v>
      </c>
      <c r="T771" s="4" t="s">
        <v>111</v>
      </c>
      <c r="W771" s="4" t="str">
        <f>CONCATENATE(O771,"_",P771)</f>
        <v>nő_szenior egyetemi-főiskolai alkalmazott</v>
      </c>
      <c r="X771" s="4" t="str">
        <f>CONCATENATE(O771,"_",S771)</f>
        <v>nő_Bp.</v>
      </c>
      <c r="Y771" s="4" t="str">
        <f>CONCATENATE(O771,"_",M771,"_",P771)</f>
        <v>nő_Eötvös Loránd Tudományegyetem_szenior egyetemi-főiskolai alkalmazott</v>
      </c>
      <c r="Z771" s="4" t="str">
        <f>CONCATENATE(O771,"_",P771)</f>
        <v>nő_szenior egyetemi-főiskolai alkalmazott</v>
      </c>
      <c r="AA771" s="4" t="str">
        <f>CONCATENATE(O771,"_",R771)</f>
        <v>nő_</v>
      </c>
    </row>
    <row r="772" spans="1:27" ht="15">
      <c r="A772" s="4">
        <v>770</v>
      </c>
      <c r="B772" s="5">
        <f>COUNTIF($O$3:$O772,O772)</f>
        <v>229</v>
      </c>
      <c r="C772" s="2">
        <f>COUNTIF($W$3:$W772,W772)</f>
        <v>10</v>
      </c>
      <c r="J772" s="5">
        <v>511</v>
      </c>
      <c r="K772" s="5" t="s">
        <v>1032</v>
      </c>
      <c r="L772" s="6">
        <v>0.020601851851851854</v>
      </c>
      <c r="M772" s="4" t="s">
        <v>1033</v>
      </c>
      <c r="O772" s="4" t="s">
        <v>33</v>
      </c>
      <c r="P772" s="4" t="s">
        <v>47</v>
      </c>
      <c r="Q772" s="4">
        <v>1999</v>
      </c>
      <c r="V772" s="4" t="s">
        <v>13</v>
      </c>
      <c r="W772" s="4" t="str">
        <f>CONCATENATE(O772,"_",P772)</f>
        <v>nő_közoktatásban tanuló</v>
      </c>
      <c r="X772" s="4" t="str">
        <f>CONCATENATE(O772,"_",S772)</f>
        <v>nő_</v>
      </c>
      <c r="Y772" s="4" t="str">
        <f>CONCATENATE(O772,"_",M772,"_",P772)</f>
        <v>nő_Móricz Zsigmond Gimnázium_közoktatásban tanuló</v>
      </c>
      <c r="Z772" s="4" t="str">
        <f>CONCATENATE(O772,"_",P772)</f>
        <v>nő_közoktatásban tanuló</v>
      </c>
      <c r="AA772" s="4" t="str">
        <f>CONCATENATE(O772,"_",R772)</f>
        <v>nő_</v>
      </c>
    </row>
    <row r="773" spans="1:27" ht="15">
      <c r="A773" s="4">
        <v>771</v>
      </c>
      <c r="B773" s="5">
        <f>COUNTIF($O$3:$O773,O773)</f>
        <v>538</v>
      </c>
      <c r="J773" s="5">
        <v>570</v>
      </c>
      <c r="K773" s="5" t="s">
        <v>1034</v>
      </c>
      <c r="L773" s="6">
        <v>0.020601851851851854</v>
      </c>
      <c r="O773" s="4" t="s">
        <v>11</v>
      </c>
      <c r="P773" s="4" t="s">
        <v>17</v>
      </c>
      <c r="Q773" s="4">
        <v>1986</v>
      </c>
      <c r="W773" s="4" t="str">
        <f>CONCATENATE(O773,"_",P773)</f>
        <v>férfi_egyéb</v>
      </c>
      <c r="X773" s="4" t="str">
        <f>CONCATENATE(O773,"_",S773)</f>
        <v>férfi_</v>
      </c>
      <c r="Y773" s="4" t="str">
        <f>CONCATENATE(O773,"_",M773,"_",P773)</f>
        <v>férfi__egyéb</v>
      </c>
      <c r="Z773" s="4" t="str">
        <f>CONCATENATE(O773,"_",P773)</f>
        <v>férfi_egyéb</v>
      </c>
      <c r="AA773" s="4" t="str">
        <f>CONCATENATE(O773,"_",R773)</f>
        <v>férfi_</v>
      </c>
    </row>
    <row r="774" spans="1:27" ht="15">
      <c r="A774" s="4">
        <v>772</v>
      </c>
      <c r="B774" s="5">
        <f>COUNTIF($O$3:$O774,O774)</f>
        <v>230</v>
      </c>
      <c r="D774" s="3">
        <f>COUNTIF($X$3:$X774,X774)</f>
        <v>168</v>
      </c>
      <c r="E774" s="3">
        <f>COUNTIF($Y$3:$Y774,Y774)</f>
        <v>4</v>
      </c>
      <c r="J774" s="5">
        <v>278</v>
      </c>
      <c r="K774" s="5" t="s">
        <v>1035</v>
      </c>
      <c r="L774" s="6">
        <v>0.020601851851851854</v>
      </c>
      <c r="M774" s="4" t="s">
        <v>38</v>
      </c>
      <c r="N774" s="4" t="s">
        <v>41</v>
      </c>
      <c r="O774" s="4" t="s">
        <v>33</v>
      </c>
      <c r="P774" s="4" t="s">
        <v>72</v>
      </c>
      <c r="Q774" s="4">
        <v>1986</v>
      </c>
      <c r="S774" s="4" t="s">
        <v>1268</v>
      </c>
      <c r="T774" s="4" t="s">
        <v>1036</v>
      </c>
      <c r="W774" s="4" t="str">
        <f>CONCATENATE(O774,"_",P774)</f>
        <v>nő_doktorandusz hallgató</v>
      </c>
      <c r="X774" s="4" t="str">
        <f>CONCATENATE(O774,"_",S774)</f>
        <v>nő_Bp.</v>
      </c>
      <c r="Y774" s="4" t="str">
        <f>CONCATENATE(O774,"_",M774,"_",P774)</f>
        <v>nő_Eötvös Loránd Tudományegyetem_doktorandusz hallgató</v>
      </c>
      <c r="Z774" s="4" t="str">
        <f>CONCATENATE(O774,"_",P774)</f>
        <v>nő_doktorandusz hallgató</v>
      </c>
      <c r="AA774" s="4" t="str">
        <f>CONCATENATE(O774,"_",R774)</f>
        <v>nő_</v>
      </c>
    </row>
    <row r="775" spans="1:27" ht="15">
      <c r="A775" s="4">
        <v>773</v>
      </c>
      <c r="B775" s="5">
        <f>COUNTIF($O$3:$O775,O775)</f>
        <v>539</v>
      </c>
      <c r="D775" s="3">
        <f>COUNTIF($X$3:$X775,X775)</f>
        <v>301</v>
      </c>
      <c r="E775" s="3">
        <f>COUNTIF($Y$3:$Y775,Y775)</f>
        <v>133</v>
      </c>
      <c r="J775" s="5">
        <v>668</v>
      </c>
      <c r="K775" s="5" t="s">
        <v>1037</v>
      </c>
      <c r="L775" s="6">
        <v>0.020613425925925927</v>
      </c>
      <c r="M775" s="4" t="s">
        <v>38</v>
      </c>
      <c r="N775" s="4" t="s">
        <v>145</v>
      </c>
      <c r="O775" s="4" t="s">
        <v>11</v>
      </c>
      <c r="P775" s="4" t="s">
        <v>12</v>
      </c>
      <c r="Q775" s="4">
        <v>1996</v>
      </c>
      <c r="S775" s="4" t="s">
        <v>1268</v>
      </c>
      <c r="V775" s="4" t="s">
        <v>524</v>
      </c>
      <c r="W775" s="4" t="str">
        <f>CONCATENATE(O775,"_",P775)</f>
        <v>férfi_egyetemi-főiskolai hallgató</v>
      </c>
      <c r="X775" s="4" t="str">
        <f>CONCATENATE(O775,"_",S775)</f>
        <v>férfi_Bp.</v>
      </c>
      <c r="Y775" s="4" t="str">
        <f>CONCATENATE(O775,"_",M775,"_",P775)</f>
        <v>férfi_Eötvös Loránd Tudományegyetem_egyetemi-főiskolai hallgató</v>
      </c>
      <c r="Z775" s="4" t="str">
        <f>CONCATENATE(O775,"_",P775)</f>
        <v>férfi_egyetemi-főiskolai hallgató</v>
      </c>
      <c r="AA775" s="4" t="str">
        <f>CONCATENATE(O775,"_",R775)</f>
        <v>férfi_</v>
      </c>
    </row>
    <row r="776" spans="1:27" ht="15">
      <c r="A776" s="4">
        <v>774</v>
      </c>
      <c r="B776" s="5">
        <f>COUNTIF($O$3:$O776,O776)</f>
        <v>231</v>
      </c>
      <c r="J776" s="5">
        <v>1127</v>
      </c>
      <c r="K776" s="5" t="s">
        <v>1038</v>
      </c>
      <c r="L776" s="6">
        <v>0.02065972222222222</v>
      </c>
      <c r="O776" s="4" t="s">
        <v>33</v>
      </c>
      <c r="P776" s="4" t="s">
        <v>17</v>
      </c>
      <c r="Q776" s="4">
        <v>1990</v>
      </c>
      <c r="V776" s="4" t="s">
        <v>157</v>
      </c>
      <c r="W776" s="4" t="str">
        <f>CONCATENATE(O776,"_",P776)</f>
        <v>nő_egyéb</v>
      </c>
      <c r="X776" s="4" t="str">
        <f>CONCATENATE(O776,"_",S776)</f>
        <v>nő_</v>
      </c>
      <c r="Y776" s="4" t="str">
        <f>CONCATENATE(O776,"_",M776,"_",P776)</f>
        <v>nő__egyéb</v>
      </c>
      <c r="Z776" s="4" t="str">
        <f>CONCATENATE(O776,"_",P776)</f>
        <v>nő_egyéb</v>
      </c>
      <c r="AA776" s="4" t="str">
        <f>CONCATENATE(O776,"_",R776)</f>
        <v>nő_</v>
      </c>
    </row>
    <row r="777" spans="1:27" ht="15">
      <c r="A777" s="4">
        <v>775</v>
      </c>
      <c r="B777" s="5">
        <f>COUNTIF($O$3:$O777,O777)</f>
        <v>232</v>
      </c>
      <c r="D777" s="3">
        <f>COUNTIF($X$3:$X777,X777)</f>
        <v>169</v>
      </c>
      <c r="E777" s="3">
        <f>COUNTIF($Y$3:$Y777,Y777)</f>
        <v>97</v>
      </c>
      <c r="J777" s="5">
        <v>906</v>
      </c>
      <c r="K777" s="5" t="s">
        <v>1039</v>
      </c>
      <c r="L777" s="6">
        <v>0.020682870370370372</v>
      </c>
      <c r="M777" s="4" t="s">
        <v>38</v>
      </c>
      <c r="N777" s="4" t="s">
        <v>677</v>
      </c>
      <c r="O777" s="4" t="s">
        <v>33</v>
      </c>
      <c r="P777" s="4" t="s">
        <v>12</v>
      </c>
      <c r="Q777" s="4">
        <v>1993</v>
      </c>
      <c r="S777" s="4" t="s">
        <v>1268</v>
      </c>
      <c r="W777" s="4" t="str">
        <f>CONCATENATE(O777,"_",P777)</f>
        <v>nő_egyetemi-főiskolai hallgató</v>
      </c>
      <c r="X777" s="4" t="str">
        <f>CONCATENATE(O777,"_",S777)</f>
        <v>nő_Bp.</v>
      </c>
      <c r="Y777" s="4" t="str">
        <f>CONCATENATE(O777,"_",M777,"_",P777)</f>
        <v>nő_Eötvös Loránd Tudományegyetem_egyetemi-főiskolai hallgató</v>
      </c>
      <c r="Z777" s="4" t="str">
        <f>CONCATENATE(O777,"_",P777)</f>
        <v>nő_egyetemi-főiskolai hallgató</v>
      </c>
      <c r="AA777" s="4" t="str">
        <f>CONCATENATE(O777,"_",R777)</f>
        <v>nő_</v>
      </c>
    </row>
    <row r="778" spans="1:27" ht="15">
      <c r="A778" s="4">
        <v>776</v>
      </c>
      <c r="B778" s="5">
        <f>COUNTIF($O$3:$O778,O778)</f>
        <v>233</v>
      </c>
      <c r="J778" s="5">
        <v>450</v>
      </c>
      <c r="K778" s="5" t="s">
        <v>1040</v>
      </c>
      <c r="L778" s="6">
        <v>0.020694444444444446</v>
      </c>
      <c r="O778" s="4" t="s">
        <v>33</v>
      </c>
      <c r="P778" s="4" t="s">
        <v>17</v>
      </c>
      <c r="Q778" s="4">
        <v>1981</v>
      </c>
      <c r="W778" s="4" t="str">
        <f>CONCATENATE(O778,"_",P778)</f>
        <v>nő_egyéb</v>
      </c>
      <c r="X778" s="4" t="str">
        <f>CONCATENATE(O778,"_",S778)</f>
        <v>nő_</v>
      </c>
      <c r="Y778" s="4" t="str">
        <f>CONCATENATE(O778,"_",M778,"_",P778)</f>
        <v>nő__egyéb</v>
      </c>
      <c r="Z778" s="4" t="str">
        <f>CONCATENATE(O778,"_",P778)</f>
        <v>nő_egyéb</v>
      </c>
      <c r="AA778" s="4" t="str">
        <f>CONCATENATE(O778,"_",R778)</f>
        <v>nő_</v>
      </c>
    </row>
    <row r="779" spans="1:27" ht="15">
      <c r="A779" s="4">
        <v>777</v>
      </c>
      <c r="B779" s="5">
        <f>COUNTIF($O$3:$O779,O779)</f>
        <v>234</v>
      </c>
      <c r="J779" s="5">
        <v>1146</v>
      </c>
      <c r="K779" s="5" t="s">
        <v>1041</v>
      </c>
      <c r="L779" s="6">
        <v>0.020694444444444446</v>
      </c>
      <c r="O779" s="4" t="s">
        <v>33</v>
      </c>
      <c r="P779" s="4" t="s">
        <v>17</v>
      </c>
      <c r="Q779" s="4">
        <v>1982</v>
      </c>
      <c r="W779" s="4" t="str">
        <f>CONCATENATE(O779,"_",P779)</f>
        <v>nő_egyéb</v>
      </c>
      <c r="X779" s="4" t="str">
        <f>CONCATENATE(O779,"_",S779)</f>
        <v>nő_</v>
      </c>
      <c r="Y779" s="4" t="str">
        <f>CONCATENATE(O779,"_",M779,"_",P779)</f>
        <v>nő__egyéb</v>
      </c>
      <c r="Z779" s="4" t="str">
        <f>CONCATENATE(O779,"_",P779)</f>
        <v>nő_egyéb</v>
      </c>
      <c r="AA779" s="4" t="str">
        <f>CONCATENATE(O779,"_",R779)</f>
        <v>nő_</v>
      </c>
    </row>
    <row r="780" spans="1:27" ht="15">
      <c r="A780" s="4">
        <v>778</v>
      </c>
      <c r="B780" s="5">
        <f>COUNTIF($O$3:$O780,O780)</f>
        <v>235</v>
      </c>
      <c r="D780" s="3">
        <f>COUNTIF($X$3:$X780,X780)</f>
        <v>170</v>
      </c>
      <c r="E780" s="3">
        <f>COUNTIF($Y$3:$Y780,Y780)</f>
        <v>98</v>
      </c>
      <c r="J780" s="5">
        <v>125</v>
      </c>
      <c r="K780" s="5" t="s">
        <v>1042</v>
      </c>
      <c r="L780" s="6">
        <v>0.02070601851851852</v>
      </c>
      <c r="M780" s="4" t="s">
        <v>38</v>
      </c>
      <c r="N780" s="4" t="s">
        <v>145</v>
      </c>
      <c r="O780" s="4" t="s">
        <v>33</v>
      </c>
      <c r="P780" s="4" t="s">
        <v>12</v>
      </c>
      <c r="Q780" s="4">
        <v>1994</v>
      </c>
      <c r="S780" s="4" t="s">
        <v>1268</v>
      </c>
      <c r="W780" s="4" t="str">
        <f>CONCATENATE(O780,"_",P780)</f>
        <v>nő_egyetemi-főiskolai hallgató</v>
      </c>
      <c r="X780" s="4" t="str">
        <f>CONCATENATE(O780,"_",S780)</f>
        <v>nő_Bp.</v>
      </c>
      <c r="Y780" s="4" t="str">
        <f>CONCATENATE(O780,"_",M780,"_",P780)</f>
        <v>nő_Eötvös Loránd Tudományegyetem_egyetemi-főiskolai hallgató</v>
      </c>
      <c r="Z780" s="4" t="str">
        <f>CONCATENATE(O780,"_",P780)</f>
        <v>nő_egyetemi-főiskolai hallgató</v>
      </c>
      <c r="AA780" s="4" t="str">
        <f>CONCATENATE(O780,"_",R780)</f>
        <v>nő_</v>
      </c>
    </row>
    <row r="781" spans="1:27" ht="15">
      <c r="A781" s="4">
        <v>779</v>
      </c>
      <c r="B781" s="5">
        <f>COUNTIF($O$3:$O781,O781)</f>
        <v>540</v>
      </c>
      <c r="J781" s="5">
        <v>703</v>
      </c>
      <c r="K781" s="5" t="s">
        <v>1043</v>
      </c>
      <c r="L781" s="6">
        <v>0.020752314814814814</v>
      </c>
      <c r="O781" s="4" t="s">
        <v>11</v>
      </c>
      <c r="P781" s="4" t="s">
        <v>17</v>
      </c>
      <c r="Q781" s="4">
        <v>1987</v>
      </c>
      <c r="V781" s="4" t="s">
        <v>58</v>
      </c>
      <c r="W781" s="4" t="str">
        <f>CONCATENATE(O781,"_",P781)</f>
        <v>férfi_egyéb</v>
      </c>
      <c r="X781" s="4" t="str">
        <f>CONCATENATE(O781,"_",S781)</f>
        <v>férfi_</v>
      </c>
      <c r="Y781" s="4" t="str">
        <f>CONCATENATE(O781,"_",M781,"_",P781)</f>
        <v>férfi__egyéb</v>
      </c>
      <c r="Z781" s="4" t="str">
        <f>CONCATENATE(O781,"_",P781)</f>
        <v>férfi_egyéb</v>
      </c>
      <c r="AA781" s="4" t="str">
        <f>CONCATENATE(O781,"_",R781)</f>
        <v>férfi_</v>
      </c>
    </row>
    <row r="782" spans="1:27" ht="15">
      <c r="A782" s="4">
        <v>780</v>
      </c>
      <c r="B782" s="5">
        <f>COUNTIF($O$3:$O782,O782)</f>
        <v>541</v>
      </c>
      <c r="J782" s="5">
        <v>775</v>
      </c>
      <c r="K782" s="5" t="s">
        <v>1044</v>
      </c>
      <c r="L782" s="6">
        <v>0.020752314814814814</v>
      </c>
      <c r="O782" s="4" t="s">
        <v>11</v>
      </c>
      <c r="P782" s="4" t="s">
        <v>17</v>
      </c>
      <c r="Q782" s="4">
        <v>1984</v>
      </c>
      <c r="V782" s="4" t="s">
        <v>157</v>
      </c>
      <c r="W782" s="4" t="str">
        <f>CONCATENATE(O782,"_",P782)</f>
        <v>férfi_egyéb</v>
      </c>
      <c r="X782" s="4" t="str">
        <f>CONCATENATE(O782,"_",S782)</f>
        <v>férfi_</v>
      </c>
      <c r="Y782" s="4" t="str">
        <f>CONCATENATE(O782,"_",M782,"_",P782)</f>
        <v>férfi__egyéb</v>
      </c>
      <c r="Z782" s="4" t="str">
        <f>CONCATENATE(O782,"_",P782)</f>
        <v>férfi_egyéb</v>
      </c>
      <c r="AA782" s="4" t="str">
        <f>CONCATENATE(O782,"_",R782)</f>
        <v>férfi_</v>
      </c>
    </row>
    <row r="783" spans="1:27" ht="15">
      <c r="A783" s="4">
        <v>781</v>
      </c>
      <c r="B783" s="5">
        <f>COUNTIF($O$3:$O783,O783)</f>
        <v>542</v>
      </c>
      <c r="I783" s="3">
        <f>COUNTIF($AA$3:$AA783,AA783)</f>
        <v>16</v>
      </c>
      <c r="J783" s="5">
        <v>608</v>
      </c>
      <c r="K783" s="5" t="s">
        <v>1045</v>
      </c>
      <c r="L783" s="6">
        <v>0.020752314814814814</v>
      </c>
      <c r="O783" s="4" t="s">
        <v>11</v>
      </c>
      <c r="P783" s="4" t="s">
        <v>17</v>
      </c>
      <c r="Q783" s="4">
        <v>1958</v>
      </c>
      <c r="R783" s="4" t="s">
        <v>90</v>
      </c>
      <c r="V783" s="4" t="s">
        <v>58</v>
      </c>
      <c r="W783" s="4" t="str">
        <f>CONCATENATE(O783,"_",P783)</f>
        <v>férfi_egyéb</v>
      </c>
      <c r="X783" s="4" t="str">
        <f>CONCATENATE(O783,"_",S783)</f>
        <v>férfi_</v>
      </c>
      <c r="Y783" s="4" t="str">
        <f>CONCATENATE(O783,"_",M783,"_",P783)</f>
        <v>férfi__egyéb</v>
      </c>
      <c r="Z783" s="4" t="str">
        <f>CONCATENATE(O783,"_",P783)</f>
        <v>férfi_egyéb</v>
      </c>
      <c r="AA783" s="4" t="str">
        <f>CONCATENATE(O783,"_",R783)</f>
        <v>férfi_s2</v>
      </c>
    </row>
    <row r="784" spans="1:27" ht="15">
      <c r="A784" s="4">
        <v>782</v>
      </c>
      <c r="B784" s="5">
        <f>COUNTIF($O$3:$O784,O784)</f>
        <v>543</v>
      </c>
      <c r="D784" s="3">
        <f>COUNTIF($X$3:$X784,X784)</f>
        <v>302</v>
      </c>
      <c r="J784" s="5">
        <v>866</v>
      </c>
      <c r="K784" s="5" t="s">
        <v>1046</v>
      </c>
      <c r="L784" s="6">
        <v>0.020775462962962964</v>
      </c>
      <c r="M784" s="4" t="s">
        <v>97</v>
      </c>
      <c r="N784" s="4" t="s">
        <v>377</v>
      </c>
      <c r="O784" s="4" t="s">
        <v>11</v>
      </c>
      <c r="P784" s="4" t="s">
        <v>12</v>
      </c>
      <c r="Q784" s="4">
        <v>1993</v>
      </c>
      <c r="S784" s="4" t="s">
        <v>1268</v>
      </c>
      <c r="W784" s="4" t="str">
        <f>CONCATENATE(O784,"_",P784)</f>
        <v>férfi_egyetemi-főiskolai hallgató</v>
      </c>
      <c r="X784" s="4" t="str">
        <f>CONCATENATE(O784,"_",S784)</f>
        <v>férfi_Bp.</v>
      </c>
      <c r="Y784" s="4" t="str">
        <f>CONCATENATE(O784,"_",M784,"_",P784)</f>
        <v>férfi_Szent István Egyetem_egyetemi-főiskolai hallgató</v>
      </c>
      <c r="Z784" s="4" t="str">
        <f>CONCATENATE(O784,"_",P784)</f>
        <v>férfi_egyetemi-főiskolai hallgató</v>
      </c>
      <c r="AA784" s="4" t="str">
        <f>CONCATENATE(O784,"_",R784)</f>
        <v>férfi_</v>
      </c>
    </row>
    <row r="785" spans="1:27" ht="15">
      <c r="A785" s="4">
        <v>783</v>
      </c>
      <c r="B785" s="5">
        <f>COUNTIF($O$3:$O785,O785)</f>
        <v>236</v>
      </c>
      <c r="D785" s="3">
        <f>COUNTIF($X$3:$X785,X785)</f>
        <v>171</v>
      </c>
      <c r="E785" s="3">
        <f>COUNTIF($Y$3:$Y785,Y785)</f>
        <v>99</v>
      </c>
      <c r="J785" s="5">
        <v>1144</v>
      </c>
      <c r="K785" s="5" t="s">
        <v>1047</v>
      </c>
      <c r="L785" s="6">
        <v>0.020833333333333332</v>
      </c>
      <c r="M785" s="4" t="s">
        <v>38</v>
      </c>
      <c r="N785" s="4" t="s">
        <v>41</v>
      </c>
      <c r="O785" s="4" t="s">
        <v>33</v>
      </c>
      <c r="P785" s="4" t="s">
        <v>12</v>
      </c>
      <c r="Q785" s="4">
        <v>1994</v>
      </c>
      <c r="S785" s="4" t="s">
        <v>1268</v>
      </c>
      <c r="W785" s="4" t="str">
        <f>CONCATENATE(O785,"_",P785)</f>
        <v>nő_egyetemi-főiskolai hallgató</v>
      </c>
      <c r="X785" s="4" t="str">
        <f>CONCATENATE(O785,"_",S785)</f>
        <v>nő_Bp.</v>
      </c>
      <c r="Y785" s="4" t="str">
        <f>CONCATENATE(O785,"_",M785,"_",P785)</f>
        <v>nő_Eötvös Loránd Tudományegyetem_egyetemi-főiskolai hallgató</v>
      </c>
      <c r="Z785" s="4" t="str">
        <f>CONCATENATE(O785,"_",P785)</f>
        <v>nő_egyetemi-főiskolai hallgató</v>
      </c>
      <c r="AA785" s="4" t="str">
        <f>CONCATENATE(O785,"_",R785)</f>
        <v>nő_</v>
      </c>
    </row>
    <row r="786" spans="1:27" ht="15">
      <c r="A786" s="4">
        <v>784</v>
      </c>
      <c r="B786" s="5">
        <f>COUNTIF($O$3:$O786,O786)</f>
        <v>544</v>
      </c>
      <c r="J786" s="5">
        <v>648</v>
      </c>
      <c r="K786" s="5" t="s">
        <v>1048</v>
      </c>
      <c r="L786" s="6">
        <v>0.020879629629629626</v>
      </c>
      <c r="O786" s="4" t="s">
        <v>11</v>
      </c>
      <c r="P786" s="4" t="s">
        <v>17</v>
      </c>
      <c r="Q786" s="4">
        <v>1986</v>
      </c>
      <c r="W786" s="4" t="str">
        <f>CONCATENATE(O786,"_",P786)</f>
        <v>férfi_egyéb</v>
      </c>
      <c r="X786" s="4" t="str">
        <f>CONCATENATE(O786,"_",S786)</f>
        <v>férfi_</v>
      </c>
      <c r="Y786" s="4" t="str">
        <f>CONCATENATE(O786,"_",M786,"_",P786)</f>
        <v>férfi__egyéb</v>
      </c>
      <c r="Z786" s="4" t="str">
        <f>CONCATENATE(O786,"_",P786)</f>
        <v>férfi_egyéb</v>
      </c>
      <c r="AA786" s="4" t="str">
        <f>CONCATENATE(O786,"_",R786)</f>
        <v>férfi_</v>
      </c>
    </row>
    <row r="787" spans="1:27" ht="15">
      <c r="A787" s="4">
        <v>785</v>
      </c>
      <c r="B787" s="5">
        <f>COUNTIF($O$3:$O787,O787)</f>
        <v>237</v>
      </c>
      <c r="D787" s="3">
        <f>COUNTIF($X$3:$X787,X787)</f>
        <v>172</v>
      </c>
      <c r="E787" s="3">
        <f>COUNTIF($Y$3:$Y787,Y787)</f>
        <v>100</v>
      </c>
      <c r="J787" s="5">
        <v>218</v>
      </c>
      <c r="K787" s="5" t="s">
        <v>1049</v>
      </c>
      <c r="L787" s="6">
        <v>0.020891203703703703</v>
      </c>
      <c r="M787" s="4" t="s">
        <v>38</v>
      </c>
      <c r="N787" s="4" t="s">
        <v>41</v>
      </c>
      <c r="O787" s="4" t="s">
        <v>33</v>
      </c>
      <c r="P787" s="4" t="s">
        <v>12</v>
      </c>
      <c r="Q787" s="4">
        <v>1993</v>
      </c>
      <c r="S787" s="4" t="s">
        <v>1268</v>
      </c>
      <c r="W787" s="4" t="str">
        <f>CONCATENATE(O787,"_",P787)</f>
        <v>nő_egyetemi-főiskolai hallgató</v>
      </c>
      <c r="X787" s="4" t="str">
        <f>CONCATENATE(O787,"_",S787)</f>
        <v>nő_Bp.</v>
      </c>
      <c r="Y787" s="4" t="str">
        <f>CONCATENATE(O787,"_",M787,"_",P787)</f>
        <v>nő_Eötvös Loránd Tudományegyetem_egyetemi-főiskolai hallgató</v>
      </c>
      <c r="Z787" s="4" t="str">
        <f>CONCATENATE(O787,"_",P787)</f>
        <v>nő_egyetemi-főiskolai hallgató</v>
      </c>
      <c r="AA787" s="4" t="str">
        <f>CONCATENATE(O787,"_",R787)</f>
        <v>nő_</v>
      </c>
    </row>
    <row r="788" spans="1:27" ht="15">
      <c r="A788" s="4">
        <v>786</v>
      </c>
      <c r="B788" s="5">
        <f>COUNTIF($O$3:$O788,O788)</f>
        <v>238</v>
      </c>
      <c r="D788" s="3">
        <f>COUNTIF($X$3:$X788,X788)</f>
        <v>173</v>
      </c>
      <c r="E788" s="3">
        <f>COUNTIF($Y$3:$Y788,Y788)</f>
        <v>101</v>
      </c>
      <c r="J788" s="5">
        <v>734</v>
      </c>
      <c r="K788" s="5" t="s">
        <v>1050</v>
      </c>
      <c r="L788" s="6">
        <v>0.020925925925925928</v>
      </c>
      <c r="M788" s="4" t="s">
        <v>38</v>
      </c>
      <c r="N788" s="4" t="s">
        <v>1051</v>
      </c>
      <c r="O788" s="4" t="s">
        <v>33</v>
      </c>
      <c r="P788" s="4" t="s">
        <v>12</v>
      </c>
      <c r="Q788" s="4">
        <v>1993</v>
      </c>
      <c r="S788" s="4" t="s">
        <v>1268</v>
      </c>
      <c r="W788" s="4" t="str">
        <f>CONCATENATE(O788,"_",P788)</f>
        <v>nő_egyetemi-főiskolai hallgató</v>
      </c>
      <c r="X788" s="4" t="str">
        <f>CONCATENATE(O788,"_",S788)</f>
        <v>nő_Bp.</v>
      </c>
      <c r="Y788" s="4" t="str">
        <f>CONCATENATE(O788,"_",M788,"_",P788)</f>
        <v>nő_Eötvös Loránd Tudományegyetem_egyetemi-főiskolai hallgató</v>
      </c>
      <c r="Z788" s="4" t="str">
        <f>CONCATENATE(O788,"_",P788)</f>
        <v>nő_egyetemi-főiskolai hallgató</v>
      </c>
      <c r="AA788" s="4" t="str">
        <f>CONCATENATE(O788,"_",R788)</f>
        <v>nő_</v>
      </c>
    </row>
    <row r="789" spans="1:27" ht="15">
      <c r="A789" s="4">
        <v>787</v>
      </c>
      <c r="B789" s="5">
        <f>COUNTIF($O$3:$O789,O789)</f>
        <v>239</v>
      </c>
      <c r="D789" s="3">
        <f>COUNTIF($X$3:$X789,X789)</f>
        <v>174</v>
      </c>
      <c r="E789" s="3">
        <f>COUNTIF($Y$3:$Y789,Y789)</f>
        <v>102</v>
      </c>
      <c r="J789" s="5">
        <v>995</v>
      </c>
      <c r="K789" s="5" t="s">
        <v>1052</v>
      </c>
      <c r="L789" s="6">
        <v>0.020937499999999998</v>
      </c>
      <c r="M789" s="4" t="s">
        <v>38</v>
      </c>
      <c r="N789" s="4" t="s">
        <v>375</v>
      </c>
      <c r="O789" s="4" t="s">
        <v>33</v>
      </c>
      <c r="P789" s="4" t="s">
        <v>12</v>
      </c>
      <c r="Q789" s="4">
        <v>1993</v>
      </c>
      <c r="S789" s="4" t="s">
        <v>1268</v>
      </c>
      <c r="W789" s="4" t="str">
        <f>CONCATENATE(O789,"_",P789)</f>
        <v>nő_egyetemi-főiskolai hallgató</v>
      </c>
      <c r="X789" s="4" t="str">
        <f>CONCATENATE(O789,"_",S789)</f>
        <v>nő_Bp.</v>
      </c>
      <c r="Y789" s="4" t="str">
        <f>CONCATENATE(O789,"_",M789,"_",P789)</f>
        <v>nő_Eötvös Loránd Tudományegyetem_egyetemi-főiskolai hallgató</v>
      </c>
      <c r="Z789" s="4" t="str">
        <f>CONCATENATE(O789,"_",P789)</f>
        <v>nő_egyetemi-főiskolai hallgató</v>
      </c>
      <c r="AA789" s="4" t="str">
        <f>CONCATENATE(O789,"_",R789)</f>
        <v>nő_</v>
      </c>
    </row>
    <row r="790" spans="1:27" ht="15">
      <c r="A790" s="4">
        <v>788</v>
      </c>
      <c r="B790" s="5">
        <f>COUNTIF($O$3:$O790,O790)</f>
        <v>240</v>
      </c>
      <c r="D790" s="3">
        <f>COUNTIF($X$3:$X790,X790)</f>
        <v>175</v>
      </c>
      <c r="H790" s="3">
        <f>COUNTIF($Y$3:$Y790,Y790)</f>
        <v>16</v>
      </c>
      <c r="J790" s="5">
        <v>1028</v>
      </c>
      <c r="K790" s="5" t="s">
        <v>1053</v>
      </c>
      <c r="L790" s="6">
        <v>0.020949074074074075</v>
      </c>
      <c r="M790" s="4" t="s">
        <v>30</v>
      </c>
      <c r="N790" s="4" t="s">
        <v>29</v>
      </c>
      <c r="O790" s="4" t="s">
        <v>33</v>
      </c>
      <c r="P790" s="4" t="s">
        <v>12</v>
      </c>
      <c r="Q790" s="4">
        <v>1997</v>
      </c>
      <c r="S790" s="4" t="s">
        <v>1268</v>
      </c>
      <c r="W790" s="4" t="str">
        <f>CONCATENATE(O790,"_",P790)</f>
        <v>nő_egyetemi-főiskolai hallgató</v>
      </c>
      <c r="X790" s="4" t="str">
        <f>CONCATENATE(O790,"_",S790)</f>
        <v>nő_Bp.</v>
      </c>
      <c r="Y790" s="4" t="str">
        <f>CONCATENATE(O790,"_",M790,"_",P790)</f>
        <v>nő_Budapesti Corvinus Egyetem_egyetemi-főiskolai hallgató</v>
      </c>
      <c r="Z790" s="4" t="str">
        <f>CONCATENATE(O790,"_",P790)</f>
        <v>nő_egyetemi-főiskolai hallgató</v>
      </c>
      <c r="AA790" s="4" t="str">
        <f>CONCATENATE(O790,"_",R790)</f>
        <v>nő_</v>
      </c>
    </row>
    <row r="791" spans="1:27" ht="15">
      <c r="A791" s="4">
        <v>789</v>
      </c>
      <c r="B791" s="5">
        <f>COUNTIF($O$3:$O791,O791)</f>
        <v>241</v>
      </c>
      <c r="J791" s="5">
        <v>451</v>
      </c>
      <c r="K791" s="5" t="s">
        <v>1054</v>
      </c>
      <c r="L791" s="6">
        <v>0.02096064814814815</v>
      </c>
      <c r="O791" s="4" t="s">
        <v>33</v>
      </c>
      <c r="P791" s="4" t="s">
        <v>17</v>
      </c>
      <c r="Q791" s="4">
        <v>1995</v>
      </c>
      <c r="W791" s="4" t="str">
        <f>CONCATENATE(O791,"_",P791)</f>
        <v>nő_egyéb</v>
      </c>
      <c r="X791" s="4" t="str">
        <f>CONCATENATE(O791,"_",S791)</f>
        <v>nő_</v>
      </c>
      <c r="Y791" s="4" t="str">
        <f>CONCATENATE(O791,"_",M791,"_",P791)</f>
        <v>nő__egyéb</v>
      </c>
      <c r="Z791" s="4" t="str">
        <f>CONCATENATE(O791,"_",P791)</f>
        <v>nő_egyéb</v>
      </c>
      <c r="AA791" s="4" t="str">
        <f>CONCATENATE(O791,"_",R791)</f>
        <v>nő_</v>
      </c>
    </row>
    <row r="792" spans="1:27" ht="15">
      <c r="A792" s="4">
        <v>790</v>
      </c>
      <c r="B792" s="5">
        <f>COUNTIF($O$3:$O792,O792)</f>
        <v>242</v>
      </c>
      <c r="D792" s="3">
        <f>COUNTIF($X$3:$X792,X792)</f>
        <v>176</v>
      </c>
      <c r="G792" s="3">
        <f>COUNTIF($Y$3:$Y792,Y792)</f>
        <v>21</v>
      </c>
      <c r="J792" s="5">
        <v>521</v>
      </c>
      <c r="K792" s="5" t="s">
        <v>1055</v>
      </c>
      <c r="L792" s="6">
        <v>0.020972222222222222</v>
      </c>
      <c r="M792" s="4" t="s">
        <v>16</v>
      </c>
      <c r="N792" s="4" t="s">
        <v>25</v>
      </c>
      <c r="O792" s="4" t="s">
        <v>33</v>
      </c>
      <c r="P792" s="4" t="s">
        <v>12</v>
      </c>
      <c r="Q792" s="4">
        <v>1992</v>
      </c>
      <c r="S792" s="4" t="s">
        <v>1268</v>
      </c>
      <c r="W792" s="4" t="str">
        <f>CONCATENATE(O792,"_",P792)</f>
        <v>nő_egyetemi-főiskolai hallgató</v>
      </c>
      <c r="X792" s="4" t="str">
        <f>CONCATENATE(O792,"_",S792)</f>
        <v>nő_Bp.</v>
      </c>
      <c r="Y792" s="4" t="str">
        <f>CONCATENATE(O792,"_",M792,"_",P792)</f>
        <v>nő_Budapesti Műszaki és Gazdaságtudományi Egyetem_egyetemi-főiskolai hallgató</v>
      </c>
      <c r="Z792" s="4" t="str">
        <f>CONCATENATE(O792,"_",P792)</f>
        <v>nő_egyetemi-főiskolai hallgató</v>
      </c>
      <c r="AA792" s="4" t="str">
        <f>CONCATENATE(O792,"_",R792)</f>
        <v>nő_</v>
      </c>
    </row>
    <row r="793" spans="1:27" ht="15">
      <c r="A793" s="4">
        <v>791</v>
      </c>
      <c r="B793" s="5">
        <f>COUNTIF($O$3:$O793,O793)</f>
        <v>243</v>
      </c>
      <c r="D793" s="3">
        <f>COUNTIF($X$3:$X793,X793)</f>
        <v>177</v>
      </c>
      <c r="J793" s="5">
        <v>1245</v>
      </c>
      <c r="K793" s="5" t="s">
        <v>1056</v>
      </c>
      <c r="L793" s="6">
        <v>0.020972222222222222</v>
      </c>
      <c r="M793" s="4" t="s">
        <v>1057</v>
      </c>
      <c r="O793" s="4" t="s">
        <v>33</v>
      </c>
      <c r="P793" s="4" t="s">
        <v>12</v>
      </c>
      <c r="Q793" s="4">
        <v>1995</v>
      </c>
      <c r="S793" s="4" t="s">
        <v>1268</v>
      </c>
      <c r="W793" s="4" t="str">
        <f>CONCATENATE(O793,"_",P793)</f>
        <v>nő_egyetemi-főiskolai hallgató</v>
      </c>
      <c r="X793" s="4" t="str">
        <f>CONCATENATE(O793,"_",S793)</f>
        <v>nő_Bp.</v>
      </c>
      <c r="Y793" s="4" t="str">
        <f>CONCATENATE(O793,"_",M793,"_",P793)</f>
        <v>nő_Pető András Főiskola_egyetemi-főiskolai hallgató</v>
      </c>
      <c r="Z793" s="4" t="str">
        <f>CONCATENATE(O793,"_",P793)</f>
        <v>nő_egyetemi-főiskolai hallgató</v>
      </c>
      <c r="AA793" s="4" t="str">
        <f>CONCATENATE(O793,"_",R793)</f>
        <v>nő_</v>
      </c>
    </row>
    <row r="794" spans="1:27" ht="15">
      <c r="A794" s="4">
        <v>792</v>
      </c>
      <c r="B794" s="5">
        <f>COUNTIF($O$3:$O794,O794)</f>
        <v>244</v>
      </c>
      <c r="D794" s="3">
        <f>COUNTIF($X$3:$X794,X794)</f>
        <v>178</v>
      </c>
      <c r="E794" s="3">
        <f>COUNTIF($Y$3:$Y794,Y794)</f>
        <v>103</v>
      </c>
      <c r="J794" s="5">
        <v>295</v>
      </c>
      <c r="K794" s="5" t="s">
        <v>1058</v>
      </c>
      <c r="L794" s="6">
        <v>0.020983796296296296</v>
      </c>
      <c r="M794" s="4" t="s">
        <v>38</v>
      </c>
      <c r="N794" s="4" t="s">
        <v>56</v>
      </c>
      <c r="O794" s="4" t="s">
        <v>33</v>
      </c>
      <c r="P794" s="4" t="s">
        <v>12</v>
      </c>
      <c r="Q794" s="4">
        <v>1993</v>
      </c>
      <c r="S794" s="4" t="s">
        <v>1268</v>
      </c>
      <c r="W794" s="4" t="str">
        <f>CONCATENATE(O794,"_",P794)</f>
        <v>nő_egyetemi-főiskolai hallgató</v>
      </c>
      <c r="X794" s="4" t="str">
        <f>CONCATENATE(O794,"_",S794)</f>
        <v>nő_Bp.</v>
      </c>
      <c r="Y794" s="4" t="str">
        <f>CONCATENATE(O794,"_",M794,"_",P794)</f>
        <v>nő_Eötvös Loránd Tudományegyetem_egyetemi-főiskolai hallgató</v>
      </c>
      <c r="Z794" s="4" t="str">
        <f>CONCATENATE(O794,"_",P794)</f>
        <v>nő_egyetemi-főiskolai hallgató</v>
      </c>
      <c r="AA794" s="4" t="str">
        <f>CONCATENATE(O794,"_",R794)</f>
        <v>nő_</v>
      </c>
    </row>
    <row r="795" spans="1:27" ht="15">
      <c r="A795" s="4">
        <v>793</v>
      </c>
      <c r="B795" s="5">
        <f>COUNTIF($O$3:$O795,O795)</f>
        <v>545</v>
      </c>
      <c r="D795" s="3">
        <f>COUNTIF($X$3:$X795,X795)</f>
        <v>303</v>
      </c>
      <c r="F795" s="3">
        <f>COUNTIF($Y$3:$Y795,Y795)</f>
        <v>11</v>
      </c>
      <c r="J795" s="5">
        <v>461</v>
      </c>
      <c r="K795" s="5" t="s">
        <v>1059</v>
      </c>
      <c r="L795" s="6">
        <v>0.020995370370370373</v>
      </c>
      <c r="M795" s="4" t="s">
        <v>38</v>
      </c>
      <c r="N795" s="4" t="s">
        <v>109</v>
      </c>
      <c r="O795" s="4" t="s">
        <v>11</v>
      </c>
      <c r="P795" s="4" t="s">
        <v>129</v>
      </c>
      <c r="Q795" s="4">
        <v>1990</v>
      </c>
      <c r="S795" s="4" t="s">
        <v>1268</v>
      </c>
      <c r="T795" s="4" t="s">
        <v>1060</v>
      </c>
      <c r="V795" s="4" t="s">
        <v>58</v>
      </c>
      <c r="W795" s="4" t="str">
        <f>CONCATENATE(O795,"_",P795)</f>
        <v>férfi_fiatal egyetemi-főiskolai alkalmazott</v>
      </c>
      <c r="X795" s="4" t="str">
        <f>CONCATENATE(O795,"_",S795)</f>
        <v>férfi_Bp.</v>
      </c>
      <c r="Y795" s="4" t="str">
        <f>CONCATENATE(O795,"_",M795,"_",P795)</f>
        <v>férfi_Eötvös Loránd Tudományegyetem_fiatal egyetemi-főiskolai alkalmazott</v>
      </c>
      <c r="Z795" s="4" t="str">
        <f>CONCATENATE(O795,"_",P795)</f>
        <v>férfi_fiatal egyetemi-főiskolai alkalmazott</v>
      </c>
      <c r="AA795" s="4" t="str">
        <f>CONCATENATE(O795,"_",R795)</f>
        <v>férfi_</v>
      </c>
    </row>
    <row r="796" spans="1:27" ht="15">
      <c r="A796" s="4">
        <v>794</v>
      </c>
      <c r="B796" s="5">
        <f>COUNTIF($O$3:$O796,O796)</f>
        <v>546</v>
      </c>
      <c r="D796" s="3">
        <f>COUNTIF($X$3:$X796,X796)</f>
        <v>304</v>
      </c>
      <c r="E796" s="3">
        <f>COUNTIF($Y$3:$Y796,Y796)</f>
        <v>134</v>
      </c>
      <c r="J796" s="5">
        <v>1078</v>
      </c>
      <c r="K796" s="5" t="s">
        <v>1061</v>
      </c>
      <c r="L796" s="6">
        <v>0.020995370370370373</v>
      </c>
      <c r="M796" s="4" t="s">
        <v>38</v>
      </c>
      <c r="N796" s="4" t="s">
        <v>450</v>
      </c>
      <c r="O796" s="4" t="s">
        <v>11</v>
      </c>
      <c r="P796" s="4" t="s">
        <v>12</v>
      </c>
      <c r="Q796" s="4">
        <v>1996</v>
      </c>
      <c r="S796" s="4" t="s">
        <v>1268</v>
      </c>
      <c r="W796" s="4" t="str">
        <f>CONCATENATE(O796,"_",P796)</f>
        <v>férfi_egyetemi-főiskolai hallgató</v>
      </c>
      <c r="X796" s="4" t="str">
        <f>CONCATENATE(O796,"_",S796)</f>
        <v>férfi_Bp.</v>
      </c>
      <c r="Y796" s="4" t="str">
        <f>CONCATENATE(O796,"_",M796,"_",P796)</f>
        <v>férfi_Eötvös Loránd Tudományegyetem_egyetemi-főiskolai hallgató</v>
      </c>
      <c r="Z796" s="4" t="str">
        <f>CONCATENATE(O796,"_",P796)</f>
        <v>férfi_egyetemi-főiskolai hallgató</v>
      </c>
      <c r="AA796" s="4" t="str">
        <f>CONCATENATE(O796,"_",R796)</f>
        <v>férfi_</v>
      </c>
    </row>
    <row r="797" spans="1:27" ht="15">
      <c r="A797" s="4">
        <v>795</v>
      </c>
      <c r="B797" s="5">
        <f>COUNTIF($O$3:$O797,O797)</f>
        <v>245</v>
      </c>
      <c r="J797" s="5">
        <v>631</v>
      </c>
      <c r="K797" s="5" t="s">
        <v>1062</v>
      </c>
      <c r="L797" s="6">
        <v>0.021006944444444443</v>
      </c>
      <c r="O797" s="4" t="s">
        <v>33</v>
      </c>
      <c r="P797" s="4" t="s">
        <v>17</v>
      </c>
      <c r="Q797" s="4">
        <v>1983</v>
      </c>
      <c r="W797" s="4" t="str">
        <f>CONCATENATE(O797,"_",P797)</f>
        <v>nő_egyéb</v>
      </c>
      <c r="X797" s="4" t="str">
        <f>CONCATENATE(O797,"_",S797)</f>
        <v>nő_</v>
      </c>
      <c r="Y797" s="4" t="str">
        <f>CONCATENATE(O797,"_",M797,"_",P797)</f>
        <v>nő__egyéb</v>
      </c>
      <c r="Z797" s="4" t="str">
        <f>CONCATENATE(O797,"_",P797)</f>
        <v>nő_egyéb</v>
      </c>
      <c r="AA797" s="4" t="str">
        <f>CONCATENATE(O797,"_",R797)</f>
        <v>nő_</v>
      </c>
    </row>
    <row r="798" spans="1:27" ht="15">
      <c r="A798" s="4">
        <v>796</v>
      </c>
      <c r="B798" s="5">
        <f>COUNTIF($O$3:$O798,O798)</f>
        <v>246</v>
      </c>
      <c r="D798" s="3">
        <f>COUNTIF($X$3:$X798,X798)</f>
        <v>179</v>
      </c>
      <c r="G798" s="3">
        <f>COUNTIF($Y$3:$Y798,Y798)</f>
        <v>22</v>
      </c>
      <c r="J798" s="5">
        <v>473</v>
      </c>
      <c r="K798" s="5" t="s">
        <v>1063</v>
      </c>
      <c r="L798" s="6">
        <v>0.02101851851851852</v>
      </c>
      <c r="M798" s="4" t="s">
        <v>16</v>
      </c>
      <c r="N798" s="4" t="s">
        <v>308</v>
      </c>
      <c r="O798" s="4" t="s">
        <v>33</v>
      </c>
      <c r="P798" s="4" t="s">
        <v>12</v>
      </c>
      <c r="Q798" s="4">
        <v>1992</v>
      </c>
      <c r="S798" s="4" t="s">
        <v>1268</v>
      </c>
      <c r="W798" s="4" t="str">
        <f>CONCATENATE(O798,"_",P798)</f>
        <v>nő_egyetemi-főiskolai hallgató</v>
      </c>
      <c r="X798" s="4" t="str">
        <f>CONCATENATE(O798,"_",S798)</f>
        <v>nő_Bp.</v>
      </c>
      <c r="Y798" s="4" t="str">
        <f>CONCATENATE(O798,"_",M798,"_",P798)</f>
        <v>nő_Budapesti Műszaki és Gazdaságtudományi Egyetem_egyetemi-főiskolai hallgató</v>
      </c>
      <c r="Z798" s="4" t="str">
        <f>CONCATENATE(O798,"_",P798)</f>
        <v>nő_egyetemi-főiskolai hallgató</v>
      </c>
      <c r="AA798" s="4" t="str">
        <f>CONCATENATE(O798,"_",R798)</f>
        <v>nő_</v>
      </c>
    </row>
    <row r="799" spans="1:27" ht="15">
      <c r="A799" s="4">
        <v>797</v>
      </c>
      <c r="B799" s="5">
        <f>COUNTIF($O$3:$O799,O799)</f>
        <v>247</v>
      </c>
      <c r="J799" s="5">
        <v>270</v>
      </c>
      <c r="K799" s="5" t="s">
        <v>1064</v>
      </c>
      <c r="L799" s="6">
        <v>0.02111111111111111</v>
      </c>
      <c r="O799" s="4" t="s">
        <v>33</v>
      </c>
      <c r="P799" s="4" t="s">
        <v>17</v>
      </c>
      <c r="Q799" s="4">
        <v>1977</v>
      </c>
      <c r="V799" s="4" t="s">
        <v>58</v>
      </c>
      <c r="W799" s="4" t="str">
        <f>CONCATENATE(O799,"_",P799)</f>
        <v>nő_egyéb</v>
      </c>
      <c r="X799" s="4" t="str">
        <f>CONCATENATE(O799,"_",S799)</f>
        <v>nő_</v>
      </c>
      <c r="Y799" s="4" t="str">
        <f>CONCATENATE(O799,"_",M799,"_",P799)</f>
        <v>nő__egyéb</v>
      </c>
      <c r="Z799" s="4" t="str">
        <f>CONCATENATE(O799,"_",P799)</f>
        <v>nő_egyéb</v>
      </c>
      <c r="AA799" s="4" t="str">
        <f>CONCATENATE(O799,"_",R799)</f>
        <v>nő_</v>
      </c>
    </row>
    <row r="800" spans="1:27" ht="15">
      <c r="A800" s="4">
        <v>798</v>
      </c>
      <c r="B800" s="5">
        <f>COUNTIF($O$3:$O800,O800)</f>
        <v>547</v>
      </c>
      <c r="D800" s="3">
        <f>COUNTIF($X$3:$X800,X800)</f>
        <v>305</v>
      </c>
      <c r="E800" s="3">
        <f>COUNTIF($Y$3:$Y800,Y800)</f>
        <v>135</v>
      </c>
      <c r="J800" s="5">
        <v>796</v>
      </c>
      <c r="K800" s="5" t="s">
        <v>1065</v>
      </c>
      <c r="L800" s="6">
        <v>0.021122685185185185</v>
      </c>
      <c r="M800" s="4" t="s">
        <v>38</v>
      </c>
      <c r="N800" s="4" t="s">
        <v>109</v>
      </c>
      <c r="O800" s="4" t="s">
        <v>11</v>
      </c>
      <c r="P800" s="4" t="s">
        <v>12</v>
      </c>
      <c r="Q800" s="4">
        <v>1992</v>
      </c>
      <c r="S800" s="4" t="s">
        <v>1268</v>
      </c>
      <c r="W800" s="4" t="str">
        <f>CONCATENATE(O800,"_",P800)</f>
        <v>férfi_egyetemi-főiskolai hallgató</v>
      </c>
      <c r="X800" s="4" t="str">
        <f>CONCATENATE(O800,"_",S800)</f>
        <v>férfi_Bp.</v>
      </c>
      <c r="Y800" s="4" t="str">
        <f>CONCATENATE(O800,"_",M800,"_",P800)</f>
        <v>férfi_Eötvös Loránd Tudományegyetem_egyetemi-főiskolai hallgató</v>
      </c>
      <c r="Z800" s="4" t="str">
        <f>CONCATENATE(O800,"_",P800)</f>
        <v>férfi_egyetemi-főiskolai hallgató</v>
      </c>
      <c r="AA800" s="4" t="str">
        <f>CONCATENATE(O800,"_",R800)</f>
        <v>férfi_</v>
      </c>
    </row>
    <row r="801" spans="1:27" ht="15">
      <c r="A801" s="4">
        <v>799</v>
      </c>
      <c r="B801" s="5">
        <f>COUNTIF($O$3:$O801,O801)</f>
        <v>548</v>
      </c>
      <c r="D801" s="3">
        <f>COUNTIF($X$3:$X801,X801)</f>
        <v>306</v>
      </c>
      <c r="E801" s="3">
        <f>COUNTIF($Y$3:$Y801,Y801)</f>
        <v>136</v>
      </c>
      <c r="J801" s="5">
        <v>738</v>
      </c>
      <c r="K801" s="5" t="s">
        <v>1066</v>
      </c>
      <c r="L801" s="6">
        <v>0.02113425925925926</v>
      </c>
      <c r="M801" s="4" t="s">
        <v>38</v>
      </c>
      <c r="N801" s="4" t="s">
        <v>450</v>
      </c>
      <c r="O801" s="4" t="s">
        <v>11</v>
      </c>
      <c r="P801" s="4" t="s">
        <v>12</v>
      </c>
      <c r="Q801" s="4">
        <v>1988</v>
      </c>
      <c r="S801" s="4" t="s">
        <v>1268</v>
      </c>
      <c r="W801" s="4" t="str">
        <f>CONCATENATE(O801,"_",P801)</f>
        <v>férfi_egyetemi-főiskolai hallgató</v>
      </c>
      <c r="X801" s="4" t="str">
        <f>CONCATENATE(O801,"_",S801)</f>
        <v>férfi_Bp.</v>
      </c>
      <c r="Y801" s="4" t="str">
        <f>CONCATENATE(O801,"_",M801,"_",P801)</f>
        <v>férfi_Eötvös Loránd Tudományegyetem_egyetemi-főiskolai hallgató</v>
      </c>
      <c r="Z801" s="4" t="str">
        <f>CONCATENATE(O801,"_",P801)</f>
        <v>férfi_egyetemi-főiskolai hallgató</v>
      </c>
      <c r="AA801" s="4" t="str">
        <f>CONCATENATE(O801,"_",R801)</f>
        <v>férfi_</v>
      </c>
    </row>
    <row r="802" spans="1:27" ht="15">
      <c r="A802" s="4">
        <v>800</v>
      </c>
      <c r="B802" s="5">
        <f>COUNTIF($O$3:$O802,O802)</f>
        <v>248</v>
      </c>
      <c r="D802" s="3">
        <f>COUNTIF($X$3:$X802,X802)</f>
        <v>180</v>
      </c>
      <c r="J802" s="5">
        <v>111</v>
      </c>
      <c r="K802" s="5" t="s">
        <v>1067</v>
      </c>
      <c r="L802" s="6">
        <v>0.021157407407407406</v>
      </c>
      <c r="M802" s="4" t="s">
        <v>63</v>
      </c>
      <c r="N802" s="4" t="s">
        <v>1068</v>
      </c>
      <c r="O802" s="4" t="s">
        <v>33</v>
      </c>
      <c r="P802" s="4" t="s">
        <v>12</v>
      </c>
      <c r="Q802" s="4">
        <v>1994</v>
      </c>
      <c r="S802" s="4" t="s">
        <v>1268</v>
      </c>
      <c r="W802" s="4" t="str">
        <f>CONCATENATE(O802,"_",P802)</f>
        <v>nő_egyetemi-főiskolai hallgató</v>
      </c>
      <c r="X802" s="4" t="str">
        <f>CONCATENATE(O802,"_",S802)</f>
        <v>nő_Bp.</v>
      </c>
      <c r="Y802" s="4" t="str">
        <f>CONCATENATE(O802,"_",M802,"_",P802)</f>
        <v>nő_Óbudai Egyetem_egyetemi-főiskolai hallgató</v>
      </c>
      <c r="Z802" s="4" t="str">
        <f>CONCATENATE(O802,"_",P802)</f>
        <v>nő_egyetemi-főiskolai hallgató</v>
      </c>
      <c r="AA802" s="4" t="str">
        <f>CONCATENATE(O802,"_",R802)</f>
        <v>nő_</v>
      </c>
    </row>
    <row r="803" spans="1:27" ht="15">
      <c r="A803" s="4">
        <v>801</v>
      </c>
      <c r="B803" s="5">
        <f>COUNTIF($O$3:$O803,O803)</f>
        <v>549</v>
      </c>
      <c r="D803" s="3">
        <f>COUNTIF($X$3:$X803,X803)</f>
        <v>307</v>
      </c>
      <c r="F803" s="3">
        <f>COUNTIF($Y$3:$Y803,Y803)</f>
        <v>29</v>
      </c>
      <c r="I803" s="3">
        <f>COUNTIF($AA$3:$AA803,AA803)</f>
        <v>17</v>
      </c>
      <c r="J803" s="5">
        <v>1259</v>
      </c>
      <c r="K803" s="5" t="s">
        <v>1069</v>
      </c>
      <c r="L803" s="6">
        <v>0.021168981481481483</v>
      </c>
      <c r="M803" s="4" t="s">
        <v>38</v>
      </c>
      <c r="N803" s="4" t="s">
        <v>684</v>
      </c>
      <c r="O803" s="4" t="s">
        <v>11</v>
      </c>
      <c r="P803" s="4" t="s">
        <v>110</v>
      </c>
      <c r="Q803" s="4">
        <v>1962</v>
      </c>
      <c r="R803" s="4" t="s">
        <v>90</v>
      </c>
      <c r="S803" s="4" t="s">
        <v>1268</v>
      </c>
      <c r="T803" s="4" t="s">
        <v>1070</v>
      </c>
      <c r="W803" s="4" t="str">
        <f>CONCATENATE(O803,"_",P803)</f>
        <v>férfi_szenior egyetemi-főiskolai alkalmazott</v>
      </c>
      <c r="X803" s="4" t="str">
        <f>CONCATENATE(O803,"_",S803)</f>
        <v>férfi_Bp.</v>
      </c>
      <c r="Y803" s="4" t="str">
        <f>CONCATENATE(O803,"_",M803,"_",P803)</f>
        <v>férfi_Eötvös Loránd Tudományegyetem_szenior egyetemi-főiskolai alkalmazott</v>
      </c>
      <c r="Z803" s="4" t="str">
        <f>CONCATENATE(O803,"_",P803)</f>
        <v>férfi_szenior egyetemi-főiskolai alkalmazott</v>
      </c>
      <c r="AA803" s="4" t="str">
        <f>CONCATENATE(O803,"_",R803)</f>
        <v>férfi_s2</v>
      </c>
    </row>
    <row r="804" spans="1:27" ht="15">
      <c r="A804" s="4">
        <v>802</v>
      </c>
      <c r="B804" s="5">
        <f>COUNTIF($O$3:$O804,O804)</f>
        <v>249</v>
      </c>
      <c r="D804" s="3">
        <f>COUNTIF($X$3:$X804,X804)</f>
        <v>181</v>
      </c>
      <c r="E804" s="3">
        <f>COUNTIF($Y$3:$Y804,Y804)</f>
        <v>104</v>
      </c>
      <c r="J804" s="5">
        <v>555</v>
      </c>
      <c r="K804" s="5" t="s">
        <v>1071</v>
      </c>
      <c r="L804" s="6">
        <v>0.021168981481481483</v>
      </c>
      <c r="M804" s="4" t="s">
        <v>38</v>
      </c>
      <c r="N804" s="4" t="s">
        <v>41</v>
      </c>
      <c r="O804" s="4" t="s">
        <v>33</v>
      </c>
      <c r="P804" s="4" t="s">
        <v>12</v>
      </c>
      <c r="Q804" s="4">
        <v>1994</v>
      </c>
      <c r="S804" s="4" t="s">
        <v>1268</v>
      </c>
      <c r="W804" s="4" t="str">
        <f>CONCATENATE(O804,"_",P804)</f>
        <v>nő_egyetemi-főiskolai hallgató</v>
      </c>
      <c r="X804" s="4" t="str">
        <f>CONCATENATE(O804,"_",S804)</f>
        <v>nő_Bp.</v>
      </c>
      <c r="Y804" s="4" t="str">
        <f>CONCATENATE(O804,"_",M804,"_",P804)</f>
        <v>nő_Eötvös Loránd Tudományegyetem_egyetemi-főiskolai hallgató</v>
      </c>
      <c r="Z804" s="4" t="str">
        <f>CONCATENATE(O804,"_",P804)</f>
        <v>nő_egyetemi-főiskolai hallgató</v>
      </c>
      <c r="AA804" s="4" t="str">
        <f>CONCATENATE(O804,"_",R804)</f>
        <v>nő_</v>
      </c>
    </row>
    <row r="805" spans="1:27" ht="15">
      <c r="A805" s="4">
        <v>803</v>
      </c>
      <c r="B805" s="5">
        <f>COUNTIF($O$3:$O805,O805)</f>
        <v>550</v>
      </c>
      <c r="D805" s="3">
        <f>COUNTIF($X$3:$X805,X805)</f>
        <v>308</v>
      </c>
      <c r="F805" s="3">
        <f>COUNTIF($Y$3:$Y805,Y805)</f>
        <v>30</v>
      </c>
      <c r="J805" s="5">
        <v>432</v>
      </c>
      <c r="K805" s="5" t="s">
        <v>1072</v>
      </c>
      <c r="L805" s="6">
        <v>0.021180555555555553</v>
      </c>
      <c r="M805" s="4" t="s">
        <v>38</v>
      </c>
      <c r="N805" s="4" t="s">
        <v>41</v>
      </c>
      <c r="O805" s="4" t="s">
        <v>11</v>
      </c>
      <c r="P805" s="4" t="s">
        <v>110</v>
      </c>
      <c r="Q805" s="4">
        <v>1977</v>
      </c>
      <c r="S805" s="4" t="s">
        <v>1268</v>
      </c>
      <c r="T805" s="4" t="s">
        <v>400</v>
      </c>
      <c r="W805" s="4" t="str">
        <f>CONCATENATE(O805,"_",P805)</f>
        <v>férfi_szenior egyetemi-főiskolai alkalmazott</v>
      </c>
      <c r="X805" s="4" t="str">
        <f>CONCATENATE(O805,"_",S805)</f>
        <v>férfi_Bp.</v>
      </c>
      <c r="Y805" s="4" t="str">
        <f>CONCATENATE(O805,"_",M805,"_",P805)</f>
        <v>férfi_Eötvös Loránd Tudományegyetem_szenior egyetemi-főiskolai alkalmazott</v>
      </c>
      <c r="Z805" s="4" t="str">
        <f>CONCATENATE(O805,"_",P805)</f>
        <v>férfi_szenior egyetemi-főiskolai alkalmazott</v>
      </c>
      <c r="AA805" s="4" t="str">
        <f>CONCATENATE(O805,"_",R805)</f>
        <v>férfi_</v>
      </c>
    </row>
    <row r="806" spans="1:27" ht="15">
      <c r="A806" s="4">
        <v>804</v>
      </c>
      <c r="B806" s="5">
        <f>COUNTIF($O$3:$O806,O806)</f>
        <v>250</v>
      </c>
      <c r="D806" s="3">
        <f>COUNTIF($X$3:$X806,X806)</f>
        <v>182</v>
      </c>
      <c r="E806" s="3">
        <f>COUNTIF($Y$3:$Y806,Y806)</f>
        <v>105</v>
      </c>
      <c r="J806" s="5">
        <v>943</v>
      </c>
      <c r="K806" s="5" t="s">
        <v>1073</v>
      </c>
      <c r="L806" s="6">
        <v>0.021215277777777777</v>
      </c>
      <c r="M806" s="4" t="s">
        <v>38</v>
      </c>
      <c r="N806" s="4" t="s">
        <v>483</v>
      </c>
      <c r="O806" s="4" t="s">
        <v>33</v>
      </c>
      <c r="P806" s="4" t="s">
        <v>12</v>
      </c>
      <c r="Q806" s="4">
        <v>1998</v>
      </c>
      <c r="S806" s="4" t="s">
        <v>1268</v>
      </c>
      <c r="W806" s="4" t="str">
        <f>CONCATENATE(O806,"_",P806)</f>
        <v>nő_egyetemi-főiskolai hallgató</v>
      </c>
      <c r="X806" s="4" t="str">
        <f>CONCATENATE(O806,"_",S806)</f>
        <v>nő_Bp.</v>
      </c>
      <c r="Y806" s="4" t="str">
        <f>CONCATENATE(O806,"_",M806,"_",P806)</f>
        <v>nő_Eötvös Loránd Tudományegyetem_egyetemi-főiskolai hallgató</v>
      </c>
      <c r="Z806" s="4" t="str">
        <f>CONCATENATE(O806,"_",P806)</f>
        <v>nő_egyetemi-főiskolai hallgató</v>
      </c>
      <c r="AA806" s="4" t="str">
        <f>CONCATENATE(O806,"_",R806)</f>
        <v>nő_</v>
      </c>
    </row>
    <row r="807" spans="1:27" ht="15">
      <c r="A807" s="4">
        <v>805</v>
      </c>
      <c r="B807" s="5">
        <f>COUNTIF($O$3:$O807,O807)</f>
        <v>551</v>
      </c>
      <c r="J807" s="5">
        <v>736</v>
      </c>
      <c r="K807" s="5" t="s">
        <v>1074</v>
      </c>
      <c r="L807" s="6">
        <v>0.021215277777777777</v>
      </c>
      <c r="O807" s="4" t="s">
        <v>11</v>
      </c>
      <c r="P807" s="4" t="s">
        <v>17</v>
      </c>
      <c r="Q807" s="4">
        <v>1980</v>
      </c>
      <c r="V807" s="4" t="s">
        <v>157</v>
      </c>
      <c r="W807" s="4" t="str">
        <f>CONCATENATE(O807,"_",P807)</f>
        <v>férfi_egyéb</v>
      </c>
      <c r="X807" s="4" t="str">
        <f>CONCATENATE(O807,"_",S807)</f>
        <v>férfi_</v>
      </c>
      <c r="Y807" s="4" t="str">
        <f>CONCATENATE(O807,"_",M807,"_",P807)</f>
        <v>férfi__egyéb</v>
      </c>
      <c r="Z807" s="4" t="str">
        <f>CONCATENATE(O807,"_",P807)</f>
        <v>férfi_egyéb</v>
      </c>
      <c r="AA807" s="4" t="str">
        <f>CONCATENATE(O807,"_",R807)</f>
        <v>férfi_</v>
      </c>
    </row>
    <row r="808" spans="1:27" ht="15">
      <c r="A808" s="4">
        <v>806</v>
      </c>
      <c r="B808" s="5">
        <f>COUNTIF($O$3:$O808,O808)</f>
        <v>251</v>
      </c>
      <c r="D808" s="3">
        <f>COUNTIF($X$3:$X808,X808)</f>
        <v>183</v>
      </c>
      <c r="E808" s="3">
        <f>COUNTIF($Y$3:$Y808,Y808)</f>
        <v>106</v>
      </c>
      <c r="J808" s="5">
        <v>29</v>
      </c>
      <c r="K808" s="5" t="s">
        <v>1075</v>
      </c>
      <c r="L808" s="6">
        <v>0.021238425925925924</v>
      </c>
      <c r="M808" s="4" t="s">
        <v>38</v>
      </c>
      <c r="N808" s="4" t="s">
        <v>375</v>
      </c>
      <c r="O808" s="4" t="s">
        <v>33</v>
      </c>
      <c r="P808" s="4" t="s">
        <v>12</v>
      </c>
      <c r="Q808" s="4">
        <v>1997</v>
      </c>
      <c r="S808" s="4" t="s">
        <v>1268</v>
      </c>
      <c r="W808" s="4" t="str">
        <f>CONCATENATE(O808,"_",P808)</f>
        <v>nő_egyetemi-főiskolai hallgató</v>
      </c>
      <c r="X808" s="4" t="str">
        <f>CONCATENATE(O808,"_",S808)</f>
        <v>nő_Bp.</v>
      </c>
      <c r="Y808" s="4" t="str">
        <f>CONCATENATE(O808,"_",M808,"_",P808)</f>
        <v>nő_Eötvös Loránd Tudományegyetem_egyetemi-főiskolai hallgató</v>
      </c>
      <c r="Z808" s="4" t="str">
        <f>CONCATENATE(O808,"_",P808)</f>
        <v>nő_egyetemi-főiskolai hallgató</v>
      </c>
      <c r="AA808" s="4" t="str">
        <f>CONCATENATE(O808,"_",R808)</f>
        <v>nő_</v>
      </c>
    </row>
    <row r="809" spans="1:27" ht="15">
      <c r="A809" s="4">
        <v>807</v>
      </c>
      <c r="B809" s="5">
        <f>COUNTIF($O$3:$O809,O809)</f>
        <v>252</v>
      </c>
      <c r="I809" s="3">
        <f>COUNTIF($AA$3:$AA809,AA809)</f>
        <v>13</v>
      </c>
      <c r="J809" s="5">
        <v>516</v>
      </c>
      <c r="K809" s="5" t="s">
        <v>1076</v>
      </c>
      <c r="L809" s="6">
        <v>0.021238425925925924</v>
      </c>
      <c r="O809" s="4" t="s">
        <v>33</v>
      </c>
      <c r="P809" s="4" t="s">
        <v>17</v>
      </c>
      <c r="Q809" s="4">
        <v>1972</v>
      </c>
      <c r="R809" s="4" t="s">
        <v>60</v>
      </c>
      <c r="W809" s="4" t="str">
        <f>CONCATENATE(O809,"_",P809)</f>
        <v>nő_egyéb</v>
      </c>
      <c r="X809" s="4" t="str">
        <f>CONCATENATE(O809,"_",S809)</f>
        <v>nő_</v>
      </c>
      <c r="Y809" s="4" t="str">
        <f>CONCATENATE(O809,"_",M809,"_",P809)</f>
        <v>nő__egyéb</v>
      </c>
      <c r="Z809" s="4" t="str">
        <f>CONCATENATE(O809,"_",P809)</f>
        <v>nő_egyéb</v>
      </c>
      <c r="AA809" s="4" t="str">
        <f>CONCATENATE(O809,"_",R809)</f>
        <v>nő_s1</v>
      </c>
    </row>
    <row r="810" spans="1:27" ht="15">
      <c r="A810" s="4">
        <v>808</v>
      </c>
      <c r="B810" s="5">
        <f>COUNTIF($O$3:$O810,O810)</f>
        <v>552</v>
      </c>
      <c r="D810" s="3">
        <f>COUNTIF($X$3:$X810,X810)</f>
        <v>309</v>
      </c>
      <c r="E810" s="3">
        <f>COUNTIF($Y$3:$Y810,Y810)</f>
        <v>137</v>
      </c>
      <c r="J810" s="5">
        <v>797</v>
      </c>
      <c r="K810" s="5" t="s">
        <v>1077</v>
      </c>
      <c r="L810" s="6">
        <v>0.021238425925925924</v>
      </c>
      <c r="M810" s="4" t="s">
        <v>38</v>
      </c>
      <c r="N810" s="4" t="s">
        <v>109</v>
      </c>
      <c r="O810" s="4" t="s">
        <v>11</v>
      </c>
      <c r="P810" s="4" t="s">
        <v>12</v>
      </c>
      <c r="Q810" s="4">
        <v>1996</v>
      </c>
      <c r="S810" s="4" t="s">
        <v>1268</v>
      </c>
      <c r="W810" s="4" t="str">
        <f>CONCATENATE(O810,"_",P810)</f>
        <v>férfi_egyetemi-főiskolai hallgató</v>
      </c>
      <c r="X810" s="4" t="str">
        <f>CONCATENATE(O810,"_",S810)</f>
        <v>férfi_Bp.</v>
      </c>
      <c r="Y810" s="4" t="str">
        <f>CONCATENATE(O810,"_",M810,"_",P810)</f>
        <v>férfi_Eötvös Loránd Tudományegyetem_egyetemi-főiskolai hallgató</v>
      </c>
      <c r="Z810" s="4" t="str">
        <f>CONCATENATE(O810,"_",P810)</f>
        <v>férfi_egyetemi-főiskolai hallgató</v>
      </c>
      <c r="AA810" s="4" t="str">
        <f>CONCATENATE(O810,"_",R810)</f>
        <v>férfi_</v>
      </c>
    </row>
    <row r="811" spans="1:27" ht="15">
      <c r="A811" s="4">
        <v>809</v>
      </c>
      <c r="B811" s="5">
        <f>COUNTIF($O$3:$O811,O811)</f>
        <v>253</v>
      </c>
      <c r="J811" s="5">
        <v>1163</v>
      </c>
      <c r="K811" s="5" t="s">
        <v>1078</v>
      </c>
      <c r="L811" s="6">
        <v>0.02127314814814815</v>
      </c>
      <c r="O811" s="4" t="s">
        <v>33</v>
      </c>
      <c r="P811" s="4" t="s">
        <v>17</v>
      </c>
      <c r="Q811" s="4">
        <v>1984</v>
      </c>
      <c r="W811" s="4" t="str">
        <f>CONCATENATE(O811,"_",P811)</f>
        <v>nő_egyéb</v>
      </c>
      <c r="X811" s="4" t="str">
        <f>CONCATENATE(O811,"_",S811)</f>
        <v>nő_</v>
      </c>
      <c r="Y811" s="4" t="str">
        <f>CONCATENATE(O811,"_",M811,"_",P811)</f>
        <v>nő__egyéb</v>
      </c>
      <c r="Z811" s="4" t="str">
        <f>CONCATENATE(O811,"_",P811)</f>
        <v>nő_egyéb</v>
      </c>
      <c r="AA811" s="4" t="str">
        <f>CONCATENATE(O811,"_",R811)</f>
        <v>nő_</v>
      </c>
    </row>
    <row r="812" spans="1:27" ht="15">
      <c r="A812" s="4">
        <v>810</v>
      </c>
      <c r="B812" s="5">
        <f>COUNTIF($O$3:$O812,O812)</f>
        <v>254</v>
      </c>
      <c r="D812" s="3">
        <f>COUNTIF($X$3:$X812,X812)</f>
        <v>184</v>
      </c>
      <c r="H812" s="3">
        <f>COUNTIF($Y$3:$Y812,Y812)</f>
        <v>17</v>
      </c>
      <c r="J812" s="5">
        <v>839</v>
      </c>
      <c r="K812" s="5" t="s">
        <v>1079</v>
      </c>
      <c r="L812" s="6">
        <v>0.02127314814814815</v>
      </c>
      <c r="M812" s="4" t="s">
        <v>30</v>
      </c>
      <c r="N812" s="4" t="s">
        <v>29</v>
      </c>
      <c r="O812" s="4" t="s">
        <v>33</v>
      </c>
      <c r="P812" s="4" t="s">
        <v>12</v>
      </c>
      <c r="Q812" s="4">
        <v>1996</v>
      </c>
      <c r="S812" s="4" t="s">
        <v>1268</v>
      </c>
      <c r="W812" s="4" t="str">
        <f>CONCATENATE(O812,"_",P812)</f>
        <v>nő_egyetemi-főiskolai hallgató</v>
      </c>
      <c r="X812" s="4" t="str">
        <f>CONCATENATE(O812,"_",S812)</f>
        <v>nő_Bp.</v>
      </c>
      <c r="Y812" s="4" t="str">
        <f>CONCATENATE(O812,"_",M812,"_",P812)</f>
        <v>nő_Budapesti Corvinus Egyetem_egyetemi-főiskolai hallgató</v>
      </c>
      <c r="Z812" s="4" t="str">
        <f>CONCATENATE(O812,"_",P812)</f>
        <v>nő_egyetemi-főiskolai hallgató</v>
      </c>
      <c r="AA812" s="4" t="str">
        <f>CONCATENATE(O812,"_",R812)</f>
        <v>nő_</v>
      </c>
    </row>
    <row r="813" spans="1:27" ht="15">
      <c r="A813" s="4">
        <v>811</v>
      </c>
      <c r="B813" s="5">
        <f>COUNTIF($O$3:$O813,O813)</f>
        <v>255</v>
      </c>
      <c r="D813" s="3">
        <f>COUNTIF($X$3:$X813,X813)</f>
        <v>185</v>
      </c>
      <c r="E813" s="3">
        <f>COUNTIF($Y$3:$Y813,Y813)</f>
        <v>5</v>
      </c>
      <c r="J813" s="5">
        <v>1133</v>
      </c>
      <c r="K813" s="5" t="s">
        <v>1080</v>
      </c>
      <c r="L813" s="6">
        <v>0.0212962962962963</v>
      </c>
      <c r="M813" s="4" t="s">
        <v>38</v>
      </c>
      <c r="N813" s="4" t="s">
        <v>41</v>
      </c>
      <c r="O813" s="4" t="s">
        <v>33</v>
      </c>
      <c r="P813" s="4" t="s">
        <v>72</v>
      </c>
      <c r="Q813" s="4">
        <v>1992</v>
      </c>
      <c r="S813" s="4" t="s">
        <v>1268</v>
      </c>
      <c r="T813" s="4" t="s">
        <v>227</v>
      </c>
      <c r="W813" s="4" t="str">
        <f>CONCATENATE(O813,"_",P813)</f>
        <v>nő_doktorandusz hallgató</v>
      </c>
      <c r="X813" s="4" t="str">
        <f>CONCATENATE(O813,"_",S813)</f>
        <v>nő_Bp.</v>
      </c>
      <c r="Y813" s="4" t="str">
        <f>CONCATENATE(O813,"_",M813,"_",P813)</f>
        <v>nő_Eötvös Loránd Tudományegyetem_doktorandusz hallgató</v>
      </c>
      <c r="Z813" s="4" t="str">
        <f>CONCATENATE(O813,"_",P813)</f>
        <v>nő_doktorandusz hallgató</v>
      </c>
      <c r="AA813" s="4" t="str">
        <f>CONCATENATE(O813,"_",R813)</f>
        <v>nő_</v>
      </c>
    </row>
    <row r="814" spans="1:27" ht="15">
      <c r="A814" s="4">
        <v>812</v>
      </c>
      <c r="B814" s="5">
        <f>COUNTIF($O$3:$O814,O814)</f>
        <v>256</v>
      </c>
      <c r="D814" s="3">
        <f>COUNTIF($X$3:$X814,X814)</f>
        <v>186</v>
      </c>
      <c r="E814" s="3">
        <f>COUNTIF($Y$3:$Y814,Y814)</f>
        <v>107</v>
      </c>
      <c r="J814" s="5">
        <v>561</v>
      </c>
      <c r="K814" s="5" t="s">
        <v>1081</v>
      </c>
      <c r="L814" s="6">
        <v>0.02130787037037037</v>
      </c>
      <c r="M814" s="4" t="s">
        <v>38</v>
      </c>
      <c r="N814" s="4" t="s">
        <v>466</v>
      </c>
      <c r="O814" s="4" t="s">
        <v>33</v>
      </c>
      <c r="P814" s="4" t="s">
        <v>12</v>
      </c>
      <c r="Q814" s="4">
        <v>1996</v>
      </c>
      <c r="S814" s="4" t="s">
        <v>1268</v>
      </c>
      <c r="W814" s="4" t="str">
        <f>CONCATENATE(O814,"_",P814)</f>
        <v>nő_egyetemi-főiskolai hallgató</v>
      </c>
      <c r="X814" s="4" t="str">
        <f>CONCATENATE(O814,"_",S814)</f>
        <v>nő_Bp.</v>
      </c>
      <c r="Y814" s="4" t="str">
        <f>CONCATENATE(O814,"_",M814,"_",P814)</f>
        <v>nő_Eötvös Loránd Tudományegyetem_egyetemi-főiskolai hallgató</v>
      </c>
      <c r="Z814" s="4" t="str">
        <f>CONCATENATE(O814,"_",P814)</f>
        <v>nő_egyetemi-főiskolai hallgató</v>
      </c>
      <c r="AA814" s="4" t="str">
        <f>CONCATENATE(O814,"_",R814)</f>
        <v>nő_</v>
      </c>
    </row>
    <row r="815" spans="1:27" ht="15">
      <c r="A815" s="4">
        <v>813</v>
      </c>
      <c r="B815" s="5">
        <f>COUNTIF($O$3:$O815,O815)</f>
        <v>553</v>
      </c>
      <c r="D815" s="3">
        <f>COUNTIF($X$3:$X815,X815)</f>
        <v>310</v>
      </c>
      <c r="F815" s="3">
        <f>COUNTIF($Y$3:$Y815,Y815)</f>
        <v>31</v>
      </c>
      <c r="I815" s="3">
        <f>COUNTIF($AA$3:$AA815,AA815)</f>
        <v>63</v>
      </c>
      <c r="J815" s="5">
        <v>732</v>
      </c>
      <c r="K815" s="5" t="s">
        <v>1082</v>
      </c>
      <c r="L815" s="6">
        <v>0.021319444444444443</v>
      </c>
      <c r="M815" s="4" t="s">
        <v>38</v>
      </c>
      <c r="N815" s="4" t="s">
        <v>41</v>
      </c>
      <c r="O815" s="4" t="s">
        <v>11</v>
      </c>
      <c r="P815" s="4" t="s">
        <v>110</v>
      </c>
      <c r="Q815" s="4">
        <v>1976</v>
      </c>
      <c r="R815" s="4" t="s">
        <v>60</v>
      </c>
      <c r="S815" s="4" t="s">
        <v>1268</v>
      </c>
      <c r="T815" s="4" t="s">
        <v>227</v>
      </c>
      <c r="W815" s="4" t="str">
        <f>CONCATENATE(O815,"_",P815)</f>
        <v>férfi_szenior egyetemi-főiskolai alkalmazott</v>
      </c>
      <c r="X815" s="4" t="str">
        <f>CONCATENATE(O815,"_",S815)</f>
        <v>férfi_Bp.</v>
      </c>
      <c r="Y815" s="4" t="str">
        <f>CONCATENATE(O815,"_",M815,"_",P815)</f>
        <v>férfi_Eötvös Loránd Tudományegyetem_szenior egyetemi-főiskolai alkalmazott</v>
      </c>
      <c r="Z815" s="4" t="str">
        <f>CONCATENATE(O815,"_",P815)</f>
        <v>férfi_szenior egyetemi-főiskolai alkalmazott</v>
      </c>
      <c r="AA815" s="4" t="str">
        <f>CONCATENATE(O815,"_",R815)</f>
        <v>férfi_s1</v>
      </c>
    </row>
    <row r="816" spans="1:27" ht="15">
      <c r="A816" s="4">
        <v>814</v>
      </c>
      <c r="B816" s="5">
        <f>COUNTIF($O$3:$O816,O816)</f>
        <v>257</v>
      </c>
      <c r="D816" s="3">
        <f>COUNTIF($X$3:$X816,X816)</f>
        <v>187</v>
      </c>
      <c r="E816" s="3">
        <f>COUNTIF($Y$3:$Y816,Y816)</f>
        <v>108</v>
      </c>
      <c r="J816" s="5">
        <v>279</v>
      </c>
      <c r="K816" s="5" t="s">
        <v>1083</v>
      </c>
      <c r="L816" s="6">
        <v>0.021354166666666664</v>
      </c>
      <c r="M816" s="4" t="s">
        <v>38</v>
      </c>
      <c r="N816" s="4" t="s">
        <v>375</v>
      </c>
      <c r="O816" s="4" t="s">
        <v>33</v>
      </c>
      <c r="P816" s="4" t="s">
        <v>12</v>
      </c>
      <c r="Q816" s="4">
        <v>1994</v>
      </c>
      <c r="S816" s="4" t="s">
        <v>1268</v>
      </c>
      <c r="W816" s="4" t="str">
        <f>CONCATENATE(O816,"_",P816)</f>
        <v>nő_egyetemi-főiskolai hallgató</v>
      </c>
      <c r="X816" s="4" t="str">
        <f>CONCATENATE(O816,"_",S816)</f>
        <v>nő_Bp.</v>
      </c>
      <c r="Y816" s="4" t="str">
        <f>CONCATENATE(O816,"_",M816,"_",P816)</f>
        <v>nő_Eötvös Loránd Tudományegyetem_egyetemi-főiskolai hallgató</v>
      </c>
      <c r="Z816" s="4" t="str">
        <f>CONCATENATE(O816,"_",P816)</f>
        <v>nő_egyetemi-főiskolai hallgató</v>
      </c>
      <c r="AA816" s="4" t="str">
        <f>CONCATENATE(O816,"_",R816)</f>
        <v>nő_</v>
      </c>
    </row>
    <row r="817" spans="1:27" ht="15">
      <c r="A817" s="4">
        <v>815</v>
      </c>
      <c r="B817" s="5">
        <f>COUNTIF($O$3:$O817,O817)</f>
        <v>554</v>
      </c>
      <c r="D817" s="3">
        <f>COUNTIF($X$3:$X817,X817)</f>
        <v>311</v>
      </c>
      <c r="E817" s="3">
        <f>COUNTIF($Y$3:$Y817,Y817)</f>
        <v>138</v>
      </c>
      <c r="J817" s="5">
        <v>743</v>
      </c>
      <c r="K817" s="5" t="s">
        <v>1084</v>
      </c>
      <c r="L817" s="6">
        <v>0.02136574074074074</v>
      </c>
      <c r="M817" s="4" t="s">
        <v>38</v>
      </c>
      <c r="N817" s="4" t="s">
        <v>41</v>
      </c>
      <c r="O817" s="4" t="s">
        <v>11</v>
      </c>
      <c r="P817" s="4" t="s">
        <v>12</v>
      </c>
      <c r="Q817" s="4">
        <v>1993</v>
      </c>
      <c r="S817" s="4" t="s">
        <v>1268</v>
      </c>
      <c r="V817" s="4" t="s">
        <v>524</v>
      </c>
      <c r="W817" s="4" t="str">
        <f>CONCATENATE(O817,"_",P817)</f>
        <v>férfi_egyetemi-főiskolai hallgató</v>
      </c>
      <c r="X817" s="4" t="str">
        <f>CONCATENATE(O817,"_",S817)</f>
        <v>férfi_Bp.</v>
      </c>
      <c r="Y817" s="4" t="str">
        <f>CONCATENATE(O817,"_",M817,"_",P817)</f>
        <v>férfi_Eötvös Loránd Tudományegyetem_egyetemi-főiskolai hallgató</v>
      </c>
      <c r="Z817" s="4" t="str">
        <f>CONCATENATE(O817,"_",P817)</f>
        <v>férfi_egyetemi-főiskolai hallgató</v>
      </c>
      <c r="AA817" s="4" t="str">
        <f>CONCATENATE(O817,"_",R817)</f>
        <v>férfi_</v>
      </c>
    </row>
    <row r="818" spans="1:27" ht="15">
      <c r="A818" s="4">
        <v>816</v>
      </c>
      <c r="B818" s="5">
        <f>COUNTIF($O$3:$O818,O818)</f>
        <v>258</v>
      </c>
      <c r="D818" s="3">
        <f>COUNTIF($X$3:$X818,X818)</f>
        <v>188</v>
      </c>
      <c r="E818" s="3">
        <f>COUNTIF($Y$3:$Y818,Y818)</f>
        <v>109</v>
      </c>
      <c r="J818" s="5">
        <v>470</v>
      </c>
      <c r="K818" s="5" t="s">
        <v>1085</v>
      </c>
      <c r="L818" s="6">
        <v>0.02136574074074074</v>
      </c>
      <c r="M818" s="4" t="s">
        <v>38</v>
      </c>
      <c r="N818" s="4" t="s">
        <v>375</v>
      </c>
      <c r="O818" s="4" t="s">
        <v>33</v>
      </c>
      <c r="P818" s="4" t="s">
        <v>12</v>
      </c>
      <c r="Q818" s="4">
        <v>1994</v>
      </c>
      <c r="S818" s="4" t="s">
        <v>1268</v>
      </c>
      <c r="W818" s="4" t="str">
        <f>CONCATENATE(O818,"_",P818)</f>
        <v>nő_egyetemi-főiskolai hallgató</v>
      </c>
      <c r="X818" s="4" t="str">
        <f>CONCATENATE(O818,"_",S818)</f>
        <v>nő_Bp.</v>
      </c>
      <c r="Y818" s="4" t="str">
        <f>CONCATENATE(O818,"_",M818,"_",P818)</f>
        <v>nő_Eötvös Loránd Tudományegyetem_egyetemi-főiskolai hallgató</v>
      </c>
      <c r="Z818" s="4" t="str">
        <f>CONCATENATE(O818,"_",P818)</f>
        <v>nő_egyetemi-főiskolai hallgató</v>
      </c>
      <c r="AA818" s="4" t="str">
        <f>CONCATENATE(O818,"_",R818)</f>
        <v>nő_</v>
      </c>
    </row>
    <row r="819" spans="1:27" ht="15">
      <c r="A819" s="4">
        <v>817</v>
      </c>
      <c r="B819" s="5">
        <f>COUNTIF($O$3:$O819,O819)</f>
        <v>259</v>
      </c>
      <c r="D819" s="3">
        <f>COUNTIF($X$3:$X819,X819)</f>
        <v>189</v>
      </c>
      <c r="E819" s="3">
        <f>COUNTIF($Y$3:$Y819,Y819)</f>
        <v>110</v>
      </c>
      <c r="J819" s="5">
        <v>55</v>
      </c>
      <c r="K819" s="5" t="s">
        <v>1086</v>
      </c>
      <c r="L819" s="6">
        <v>0.021400462962962965</v>
      </c>
      <c r="M819" s="4" t="s">
        <v>38</v>
      </c>
      <c r="N819" s="4" t="s">
        <v>41</v>
      </c>
      <c r="O819" s="4" t="s">
        <v>33</v>
      </c>
      <c r="P819" s="4" t="s">
        <v>12</v>
      </c>
      <c r="Q819" s="4">
        <v>1995</v>
      </c>
      <c r="S819" s="4" t="s">
        <v>1268</v>
      </c>
      <c r="W819" s="4" t="str">
        <f>CONCATENATE(O819,"_",P819)</f>
        <v>nő_egyetemi-főiskolai hallgató</v>
      </c>
      <c r="X819" s="4" t="str">
        <f>CONCATENATE(O819,"_",S819)</f>
        <v>nő_Bp.</v>
      </c>
      <c r="Y819" s="4" t="str">
        <f>CONCATENATE(O819,"_",M819,"_",P819)</f>
        <v>nő_Eötvös Loránd Tudományegyetem_egyetemi-főiskolai hallgató</v>
      </c>
      <c r="Z819" s="4" t="str">
        <f>CONCATENATE(O819,"_",P819)</f>
        <v>nő_egyetemi-főiskolai hallgató</v>
      </c>
      <c r="AA819" s="4" t="str">
        <f>CONCATENATE(O819,"_",R819)</f>
        <v>nő_</v>
      </c>
    </row>
    <row r="820" spans="1:27" ht="15">
      <c r="A820" s="4">
        <v>818</v>
      </c>
      <c r="B820" s="5">
        <f>COUNTIF($O$3:$O820,O820)</f>
        <v>555</v>
      </c>
      <c r="D820" s="3">
        <f>COUNTIF($X$3:$X820,X820)</f>
        <v>312</v>
      </c>
      <c r="E820" s="3">
        <f>COUNTIF($Y$3:$Y820,Y820)</f>
        <v>139</v>
      </c>
      <c r="J820" s="5">
        <v>1201</v>
      </c>
      <c r="K820" s="5" t="s">
        <v>1087</v>
      </c>
      <c r="L820" s="6">
        <v>0.021435185185185186</v>
      </c>
      <c r="M820" s="4" t="s">
        <v>38</v>
      </c>
      <c r="N820" s="4" t="s">
        <v>56</v>
      </c>
      <c r="O820" s="4" t="s">
        <v>11</v>
      </c>
      <c r="P820" s="4" t="s">
        <v>12</v>
      </c>
      <c r="Q820" s="4">
        <v>1997</v>
      </c>
      <c r="S820" s="4" t="s">
        <v>1268</v>
      </c>
      <c r="W820" s="4" t="str">
        <f>CONCATENATE(O820,"_",P820)</f>
        <v>férfi_egyetemi-főiskolai hallgató</v>
      </c>
      <c r="X820" s="4" t="str">
        <f>CONCATENATE(O820,"_",S820)</f>
        <v>férfi_Bp.</v>
      </c>
      <c r="Y820" s="4" t="str">
        <f>CONCATENATE(O820,"_",M820,"_",P820)</f>
        <v>férfi_Eötvös Loránd Tudományegyetem_egyetemi-főiskolai hallgató</v>
      </c>
      <c r="Z820" s="4" t="str">
        <f>CONCATENATE(O820,"_",P820)</f>
        <v>férfi_egyetemi-főiskolai hallgató</v>
      </c>
      <c r="AA820" s="4" t="str">
        <f>CONCATENATE(O820,"_",R820)</f>
        <v>férfi_</v>
      </c>
    </row>
    <row r="821" spans="1:27" ht="15">
      <c r="A821" s="4">
        <v>819</v>
      </c>
      <c r="B821" s="5">
        <f>COUNTIF($O$3:$O821,O821)</f>
        <v>260</v>
      </c>
      <c r="D821" s="3">
        <f>COUNTIF($X$3:$X821,X821)</f>
        <v>190</v>
      </c>
      <c r="H821" s="3">
        <f>COUNTIF($Y$3:$Y821,Y821)</f>
        <v>18</v>
      </c>
      <c r="J821" s="5">
        <v>286</v>
      </c>
      <c r="K821" s="5" t="s">
        <v>1088</v>
      </c>
      <c r="L821" s="6">
        <v>0.021435185185185186</v>
      </c>
      <c r="M821" s="4" t="s">
        <v>30</v>
      </c>
      <c r="N821" s="4" t="s">
        <v>177</v>
      </c>
      <c r="O821" s="4" t="s">
        <v>33</v>
      </c>
      <c r="P821" s="4" t="s">
        <v>12</v>
      </c>
      <c r="Q821" s="4">
        <v>1977</v>
      </c>
      <c r="S821" s="4" t="s">
        <v>1268</v>
      </c>
      <c r="W821" s="4" t="str">
        <f>CONCATENATE(O821,"_",P821)</f>
        <v>nő_egyetemi-főiskolai hallgató</v>
      </c>
      <c r="X821" s="4" t="str">
        <f>CONCATENATE(O821,"_",S821)</f>
        <v>nő_Bp.</v>
      </c>
      <c r="Y821" s="4" t="str">
        <f>CONCATENATE(O821,"_",M821,"_",P821)</f>
        <v>nő_Budapesti Corvinus Egyetem_egyetemi-főiskolai hallgató</v>
      </c>
      <c r="Z821" s="4" t="str">
        <f>CONCATENATE(O821,"_",P821)</f>
        <v>nő_egyetemi-főiskolai hallgató</v>
      </c>
      <c r="AA821" s="4" t="str">
        <f>CONCATENATE(O821,"_",R821)</f>
        <v>nő_</v>
      </c>
    </row>
    <row r="822" spans="1:27" ht="15">
      <c r="A822" s="4">
        <v>820</v>
      </c>
      <c r="B822" s="5">
        <f>COUNTIF($O$3:$O822,O822)</f>
        <v>261</v>
      </c>
      <c r="D822" s="3">
        <f>COUNTIF($X$3:$X822,X822)</f>
        <v>191</v>
      </c>
      <c r="E822" s="3">
        <f>COUNTIF($Y$3:$Y822,Y822)</f>
        <v>111</v>
      </c>
      <c r="J822" s="5">
        <v>1196</v>
      </c>
      <c r="K822" s="5" t="s">
        <v>1089</v>
      </c>
      <c r="L822" s="6">
        <v>0.02144675925925926</v>
      </c>
      <c r="M822" s="4" t="s">
        <v>38</v>
      </c>
      <c r="N822" s="4" t="s">
        <v>56</v>
      </c>
      <c r="O822" s="4" t="s">
        <v>33</v>
      </c>
      <c r="P822" s="4" t="s">
        <v>12</v>
      </c>
      <c r="Q822" s="4">
        <v>1996</v>
      </c>
      <c r="S822" s="4" t="s">
        <v>1268</v>
      </c>
      <c r="W822" s="4" t="str">
        <f>CONCATENATE(O822,"_",P822)</f>
        <v>nő_egyetemi-főiskolai hallgató</v>
      </c>
      <c r="X822" s="4" t="str">
        <f>CONCATENATE(O822,"_",S822)</f>
        <v>nő_Bp.</v>
      </c>
      <c r="Y822" s="4" t="str">
        <f>CONCATENATE(O822,"_",M822,"_",P822)</f>
        <v>nő_Eötvös Loránd Tudományegyetem_egyetemi-főiskolai hallgató</v>
      </c>
      <c r="Z822" s="4" t="str">
        <f>CONCATENATE(O822,"_",P822)</f>
        <v>nő_egyetemi-főiskolai hallgató</v>
      </c>
      <c r="AA822" s="4" t="str">
        <f>CONCATENATE(O822,"_",R822)</f>
        <v>nő_</v>
      </c>
    </row>
    <row r="823" spans="1:27" ht="15">
      <c r="A823" s="4">
        <v>821</v>
      </c>
      <c r="B823" s="5">
        <f>COUNTIF($O$3:$O823,O823)</f>
        <v>262</v>
      </c>
      <c r="J823" s="5">
        <v>325</v>
      </c>
      <c r="K823" s="5" t="s">
        <v>1090</v>
      </c>
      <c r="L823" s="6">
        <v>0.02144675925925926</v>
      </c>
      <c r="O823" s="4" t="s">
        <v>33</v>
      </c>
      <c r="P823" s="4" t="s">
        <v>17</v>
      </c>
      <c r="Q823" s="4">
        <v>1989</v>
      </c>
      <c r="W823" s="4" t="str">
        <f>CONCATENATE(O823,"_",P823)</f>
        <v>nő_egyéb</v>
      </c>
      <c r="X823" s="4" t="str">
        <f>CONCATENATE(O823,"_",S823)</f>
        <v>nő_</v>
      </c>
      <c r="Y823" s="4" t="str">
        <f>CONCATENATE(O823,"_",M823,"_",P823)</f>
        <v>nő__egyéb</v>
      </c>
      <c r="Z823" s="4" t="str">
        <f>CONCATENATE(O823,"_",P823)</f>
        <v>nő_egyéb</v>
      </c>
      <c r="AA823" s="4" t="str">
        <f>CONCATENATE(O823,"_",R823)</f>
        <v>nő_</v>
      </c>
    </row>
    <row r="824" spans="1:27" ht="15">
      <c r="A824" s="4">
        <v>822</v>
      </c>
      <c r="B824" s="5">
        <f>COUNTIF($O$3:$O824,O824)</f>
        <v>263</v>
      </c>
      <c r="D824" s="3">
        <f>COUNTIF($X$3:$X824,X824)</f>
        <v>192</v>
      </c>
      <c r="E824" s="3">
        <f>COUNTIF($Y$3:$Y824,Y824)</f>
        <v>112</v>
      </c>
      <c r="J824" s="5">
        <v>1194</v>
      </c>
      <c r="K824" s="5" t="s">
        <v>1091</v>
      </c>
      <c r="L824" s="6">
        <v>0.021458333333333333</v>
      </c>
      <c r="M824" s="4" t="s">
        <v>38</v>
      </c>
      <c r="N824" s="4" t="s">
        <v>989</v>
      </c>
      <c r="O824" s="4" t="s">
        <v>33</v>
      </c>
      <c r="P824" s="4" t="s">
        <v>12</v>
      </c>
      <c r="Q824" s="4">
        <v>1996</v>
      </c>
      <c r="S824" s="4" t="s">
        <v>1268</v>
      </c>
      <c r="W824" s="4" t="str">
        <f>CONCATENATE(O824,"_",P824)</f>
        <v>nő_egyetemi-főiskolai hallgató</v>
      </c>
      <c r="X824" s="4" t="str">
        <f>CONCATENATE(O824,"_",S824)</f>
        <v>nő_Bp.</v>
      </c>
      <c r="Y824" s="4" t="str">
        <f>CONCATENATE(O824,"_",M824,"_",P824)</f>
        <v>nő_Eötvös Loránd Tudományegyetem_egyetemi-főiskolai hallgató</v>
      </c>
      <c r="Z824" s="4" t="str">
        <f>CONCATENATE(O824,"_",P824)</f>
        <v>nő_egyetemi-főiskolai hallgató</v>
      </c>
      <c r="AA824" s="4" t="str">
        <f>CONCATENATE(O824,"_",R824)</f>
        <v>nő_</v>
      </c>
    </row>
    <row r="825" spans="1:27" ht="15">
      <c r="A825" s="4">
        <v>823</v>
      </c>
      <c r="B825" s="5">
        <f>COUNTIF($O$3:$O825,O825)</f>
        <v>556</v>
      </c>
      <c r="J825" s="5">
        <v>19</v>
      </c>
      <c r="K825" s="5" t="s">
        <v>1092</v>
      </c>
      <c r="L825" s="6">
        <v>0.02148148148148148</v>
      </c>
      <c r="O825" s="4" t="s">
        <v>11</v>
      </c>
      <c r="P825" s="4" t="s">
        <v>17</v>
      </c>
      <c r="Q825" s="4">
        <v>1982</v>
      </c>
      <c r="W825" s="4" t="str">
        <f>CONCATENATE(O825,"_",P825)</f>
        <v>férfi_egyéb</v>
      </c>
      <c r="X825" s="4" t="str">
        <f>CONCATENATE(O825,"_",S825)</f>
        <v>férfi_</v>
      </c>
      <c r="Y825" s="4" t="str">
        <f>CONCATENATE(O825,"_",M825,"_",P825)</f>
        <v>férfi__egyéb</v>
      </c>
      <c r="Z825" s="4" t="str">
        <f>CONCATENATE(O825,"_",P825)</f>
        <v>férfi_egyéb</v>
      </c>
      <c r="AA825" s="4" t="str">
        <f>CONCATENATE(O825,"_",R825)</f>
        <v>férfi_</v>
      </c>
    </row>
    <row r="826" spans="1:27" ht="15">
      <c r="A826" s="4">
        <v>824</v>
      </c>
      <c r="B826" s="5">
        <f>COUNTIF($O$3:$O826,O826)</f>
        <v>264</v>
      </c>
      <c r="J826" s="5">
        <v>445</v>
      </c>
      <c r="K826" s="5" t="s">
        <v>1093</v>
      </c>
      <c r="L826" s="6">
        <v>0.021504629629629627</v>
      </c>
      <c r="O826" s="4" t="s">
        <v>33</v>
      </c>
      <c r="P826" s="4" t="s">
        <v>17</v>
      </c>
      <c r="Q826" s="4">
        <v>1991</v>
      </c>
      <c r="W826" s="4" t="str">
        <f>CONCATENATE(O826,"_",P826)</f>
        <v>nő_egyéb</v>
      </c>
      <c r="X826" s="4" t="str">
        <f>CONCATENATE(O826,"_",S826)</f>
        <v>nő_</v>
      </c>
      <c r="Y826" s="4" t="str">
        <f>CONCATENATE(O826,"_",M826,"_",P826)</f>
        <v>nő__egyéb</v>
      </c>
      <c r="Z826" s="4" t="str">
        <f>CONCATENATE(O826,"_",P826)</f>
        <v>nő_egyéb</v>
      </c>
      <c r="AA826" s="4" t="str">
        <f>CONCATENATE(O826,"_",R826)</f>
        <v>nő_</v>
      </c>
    </row>
    <row r="827" spans="1:27" ht="15">
      <c r="A827" s="4">
        <v>825</v>
      </c>
      <c r="B827" s="5">
        <f>COUNTIF($O$3:$O827,O827)</f>
        <v>557</v>
      </c>
      <c r="I827" s="3">
        <f>COUNTIF($AA$3:$AA827,AA827)</f>
        <v>18</v>
      </c>
      <c r="J827" s="5">
        <v>232</v>
      </c>
      <c r="K827" s="5" t="s">
        <v>1094</v>
      </c>
      <c r="L827" s="6">
        <v>0.021504629629629627</v>
      </c>
      <c r="O827" s="4" t="s">
        <v>11</v>
      </c>
      <c r="P827" s="4" t="s">
        <v>17</v>
      </c>
      <c r="Q827" s="4">
        <v>1961</v>
      </c>
      <c r="R827" s="4" t="s">
        <v>90</v>
      </c>
      <c r="U827" s="4" t="s">
        <v>1095</v>
      </c>
      <c r="W827" s="4" t="str">
        <f>CONCATENATE(O827,"_",P827)</f>
        <v>férfi_egyéb</v>
      </c>
      <c r="X827" s="4" t="str">
        <f>CONCATENATE(O827,"_",S827)</f>
        <v>férfi_</v>
      </c>
      <c r="Y827" s="4" t="str">
        <f>CONCATENATE(O827,"_",M827,"_",P827)</f>
        <v>férfi__egyéb</v>
      </c>
      <c r="Z827" s="4" t="str">
        <f>CONCATENATE(O827,"_",P827)</f>
        <v>férfi_egyéb</v>
      </c>
      <c r="AA827" s="4" t="str">
        <f>CONCATENATE(O827,"_",R827)</f>
        <v>férfi_s2</v>
      </c>
    </row>
    <row r="828" spans="1:27" ht="15">
      <c r="A828" s="4">
        <v>826</v>
      </c>
      <c r="B828" s="5">
        <f>COUNTIF($O$3:$O828,O828)</f>
        <v>265</v>
      </c>
      <c r="D828" s="3">
        <f>COUNTIF($X$3:$X828,X828)</f>
        <v>193</v>
      </c>
      <c r="E828" s="3">
        <f>COUNTIF($Y$3:$Y828,Y828)</f>
        <v>113</v>
      </c>
      <c r="J828" s="5">
        <v>1082</v>
      </c>
      <c r="K828" s="5" t="s">
        <v>1096</v>
      </c>
      <c r="L828" s="6">
        <v>0.02153935185185185</v>
      </c>
      <c r="M828" s="4" t="s">
        <v>38</v>
      </c>
      <c r="N828" s="4" t="s">
        <v>41</v>
      </c>
      <c r="O828" s="4" t="s">
        <v>33</v>
      </c>
      <c r="P828" s="4" t="s">
        <v>12</v>
      </c>
      <c r="Q828" s="4">
        <v>1995</v>
      </c>
      <c r="S828" s="4" t="s">
        <v>1268</v>
      </c>
      <c r="W828" s="4" t="str">
        <f>CONCATENATE(O828,"_",P828)</f>
        <v>nő_egyetemi-főiskolai hallgató</v>
      </c>
      <c r="X828" s="4" t="str">
        <f>CONCATENATE(O828,"_",S828)</f>
        <v>nő_Bp.</v>
      </c>
      <c r="Y828" s="4" t="str">
        <f>CONCATENATE(O828,"_",M828,"_",P828)</f>
        <v>nő_Eötvös Loránd Tudományegyetem_egyetemi-főiskolai hallgató</v>
      </c>
      <c r="Z828" s="4" t="str">
        <f>CONCATENATE(O828,"_",P828)</f>
        <v>nő_egyetemi-főiskolai hallgató</v>
      </c>
      <c r="AA828" s="4" t="str">
        <f>CONCATENATE(O828,"_",R828)</f>
        <v>nő_</v>
      </c>
    </row>
    <row r="829" spans="1:27" ht="15">
      <c r="A829" s="4">
        <v>827</v>
      </c>
      <c r="B829" s="5">
        <f>COUNTIF($O$3:$O829,O829)</f>
        <v>558</v>
      </c>
      <c r="D829" s="3">
        <f>COUNTIF($X$3:$X829,X829)</f>
        <v>313</v>
      </c>
      <c r="E829" s="3">
        <f>COUNTIF($Y$3:$Y829,Y829)</f>
        <v>140</v>
      </c>
      <c r="J829" s="5">
        <v>1093</v>
      </c>
      <c r="K829" s="5" t="s">
        <v>1097</v>
      </c>
      <c r="L829" s="6">
        <v>0.021550925925925928</v>
      </c>
      <c r="M829" s="4" t="s">
        <v>38</v>
      </c>
      <c r="N829" s="4" t="s">
        <v>41</v>
      </c>
      <c r="O829" s="4" t="s">
        <v>11</v>
      </c>
      <c r="P829" s="4" t="s">
        <v>12</v>
      </c>
      <c r="Q829" s="4">
        <v>1991</v>
      </c>
      <c r="S829" s="4" t="s">
        <v>1268</v>
      </c>
      <c r="W829" s="4" t="str">
        <f>CONCATENATE(O829,"_",P829)</f>
        <v>férfi_egyetemi-főiskolai hallgató</v>
      </c>
      <c r="X829" s="4" t="str">
        <f>CONCATENATE(O829,"_",S829)</f>
        <v>férfi_Bp.</v>
      </c>
      <c r="Y829" s="4" t="str">
        <f>CONCATENATE(O829,"_",M829,"_",P829)</f>
        <v>férfi_Eötvös Loránd Tudományegyetem_egyetemi-főiskolai hallgató</v>
      </c>
      <c r="Z829" s="4" t="str">
        <f>CONCATENATE(O829,"_",P829)</f>
        <v>férfi_egyetemi-főiskolai hallgató</v>
      </c>
      <c r="AA829" s="4" t="str">
        <f>CONCATENATE(O829,"_",R829)</f>
        <v>férfi_</v>
      </c>
    </row>
    <row r="830" spans="1:27" ht="15">
      <c r="A830" s="4">
        <v>828</v>
      </c>
      <c r="B830" s="5">
        <f>COUNTIF($O$3:$O830,O830)</f>
        <v>266</v>
      </c>
      <c r="D830" s="3">
        <f>COUNTIF($X$3:$X830,X830)</f>
        <v>194</v>
      </c>
      <c r="E830" s="3">
        <f>COUNTIF($Y$3:$Y830,Y830)</f>
        <v>6</v>
      </c>
      <c r="J830" s="5">
        <v>646</v>
      </c>
      <c r="K830" s="5" t="s">
        <v>1098</v>
      </c>
      <c r="L830" s="6">
        <v>0.021574074074074075</v>
      </c>
      <c r="M830" s="4" t="s">
        <v>38</v>
      </c>
      <c r="N830" s="4" t="s">
        <v>41</v>
      </c>
      <c r="O830" s="4" t="s">
        <v>33</v>
      </c>
      <c r="P830" s="4" t="s">
        <v>72</v>
      </c>
      <c r="Q830" s="4">
        <v>1986</v>
      </c>
      <c r="S830" s="4" t="s">
        <v>1268</v>
      </c>
      <c r="T830" s="4" t="s">
        <v>293</v>
      </c>
      <c r="W830" s="4" t="str">
        <f>CONCATENATE(O830,"_",P830)</f>
        <v>nő_doktorandusz hallgató</v>
      </c>
      <c r="X830" s="4" t="str">
        <f>CONCATENATE(O830,"_",S830)</f>
        <v>nő_Bp.</v>
      </c>
      <c r="Y830" s="4" t="str">
        <f>CONCATENATE(O830,"_",M830,"_",P830)</f>
        <v>nő_Eötvös Loránd Tudományegyetem_doktorandusz hallgató</v>
      </c>
      <c r="Z830" s="4" t="str">
        <f>CONCATENATE(O830,"_",P830)</f>
        <v>nő_doktorandusz hallgató</v>
      </c>
      <c r="AA830" s="4" t="str">
        <f>CONCATENATE(O830,"_",R830)</f>
        <v>nő_</v>
      </c>
    </row>
    <row r="831" spans="1:27" ht="15">
      <c r="A831" s="4">
        <v>829</v>
      </c>
      <c r="B831" s="5">
        <f>COUNTIF($O$3:$O831,O831)</f>
        <v>267</v>
      </c>
      <c r="D831" s="3">
        <f>COUNTIF($X$3:$X831,X831)</f>
        <v>195</v>
      </c>
      <c r="E831" s="3">
        <f>COUNTIF($Y$3:$Y831,Y831)</f>
        <v>114</v>
      </c>
      <c r="J831" s="5">
        <v>889</v>
      </c>
      <c r="K831" s="5" t="s">
        <v>1099</v>
      </c>
      <c r="L831" s="6">
        <v>0.02164351851851852</v>
      </c>
      <c r="M831" s="4" t="s">
        <v>38</v>
      </c>
      <c r="N831" s="4" t="s">
        <v>41</v>
      </c>
      <c r="O831" s="4" t="s">
        <v>33</v>
      </c>
      <c r="P831" s="4" t="s">
        <v>12</v>
      </c>
      <c r="Q831" s="4">
        <v>1995</v>
      </c>
      <c r="S831" s="4" t="s">
        <v>1268</v>
      </c>
      <c r="W831" s="4" t="str">
        <f>CONCATENATE(O831,"_",P831)</f>
        <v>nő_egyetemi-főiskolai hallgató</v>
      </c>
      <c r="X831" s="4" t="str">
        <f>CONCATENATE(O831,"_",S831)</f>
        <v>nő_Bp.</v>
      </c>
      <c r="Y831" s="4" t="str">
        <f>CONCATENATE(O831,"_",M831,"_",P831)</f>
        <v>nő_Eötvös Loránd Tudományegyetem_egyetemi-főiskolai hallgató</v>
      </c>
      <c r="Z831" s="4" t="str">
        <f>CONCATENATE(O831,"_",P831)</f>
        <v>nő_egyetemi-főiskolai hallgató</v>
      </c>
      <c r="AA831" s="4" t="str">
        <f>CONCATENATE(O831,"_",R831)</f>
        <v>nő_</v>
      </c>
    </row>
    <row r="832" spans="1:27" ht="15">
      <c r="A832" s="4">
        <v>830</v>
      </c>
      <c r="B832" s="5">
        <f>COUNTIF($O$3:$O832,O832)</f>
        <v>268</v>
      </c>
      <c r="D832" s="3">
        <f>COUNTIF($X$3:$X832,X832)</f>
        <v>196</v>
      </c>
      <c r="E832" s="3">
        <f>COUNTIF($Y$3:$Y832,Y832)</f>
        <v>115</v>
      </c>
      <c r="J832" s="5">
        <v>180</v>
      </c>
      <c r="K832" s="5" t="s">
        <v>1100</v>
      </c>
      <c r="L832" s="6">
        <v>0.02164351851851852</v>
      </c>
      <c r="M832" s="4" t="s">
        <v>38</v>
      </c>
      <c r="N832" s="4" t="s">
        <v>41</v>
      </c>
      <c r="O832" s="4" t="s">
        <v>33</v>
      </c>
      <c r="P832" s="4" t="s">
        <v>12</v>
      </c>
      <c r="Q832" s="4">
        <v>1991</v>
      </c>
      <c r="S832" s="4" t="s">
        <v>1268</v>
      </c>
      <c r="T832" s="4" t="s">
        <v>165</v>
      </c>
      <c r="W832" s="4" t="str">
        <f>CONCATENATE(O832,"_",P832)</f>
        <v>nő_egyetemi-főiskolai hallgató</v>
      </c>
      <c r="X832" s="4" t="str">
        <f>CONCATENATE(O832,"_",S832)</f>
        <v>nő_Bp.</v>
      </c>
      <c r="Y832" s="4" t="str">
        <f>CONCATENATE(O832,"_",M832,"_",P832)</f>
        <v>nő_Eötvös Loránd Tudományegyetem_egyetemi-főiskolai hallgató</v>
      </c>
      <c r="Z832" s="4" t="str">
        <f>CONCATENATE(O832,"_",P832)</f>
        <v>nő_egyetemi-főiskolai hallgató</v>
      </c>
      <c r="AA832" s="4" t="str">
        <f>CONCATENATE(O832,"_",R832)</f>
        <v>nő_</v>
      </c>
    </row>
    <row r="833" spans="1:27" ht="15">
      <c r="A833" s="4">
        <v>831</v>
      </c>
      <c r="B833" s="5">
        <f>COUNTIF($O$3:$O833,O833)</f>
        <v>559</v>
      </c>
      <c r="D833" s="3">
        <f>COUNTIF($X$3:$X833,X833)</f>
        <v>314</v>
      </c>
      <c r="E833" s="3">
        <f>COUNTIF($Y$3:$Y833,Y833)</f>
        <v>141</v>
      </c>
      <c r="J833" s="5">
        <v>677</v>
      </c>
      <c r="K833" s="5" t="s">
        <v>1101</v>
      </c>
      <c r="L833" s="6">
        <v>0.02164351851851852</v>
      </c>
      <c r="M833" s="4" t="s">
        <v>38</v>
      </c>
      <c r="N833" s="4" t="s">
        <v>1051</v>
      </c>
      <c r="O833" s="4" t="s">
        <v>11</v>
      </c>
      <c r="P833" s="4" t="s">
        <v>12</v>
      </c>
      <c r="Q833" s="4">
        <v>1991</v>
      </c>
      <c r="S833" s="4" t="s">
        <v>1268</v>
      </c>
      <c r="W833" s="4" t="str">
        <f>CONCATENATE(O833,"_",P833)</f>
        <v>férfi_egyetemi-főiskolai hallgató</v>
      </c>
      <c r="X833" s="4" t="str">
        <f>CONCATENATE(O833,"_",S833)</f>
        <v>férfi_Bp.</v>
      </c>
      <c r="Y833" s="4" t="str">
        <f>CONCATENATE(O833,"_",M833,"_",P833)</f>
        <v>férfi_Eötvös Loránd Tudományegyetem_egyetemi-főiskolai hallgató</v>
      </c>
      <c r="Z833" s="4" t="str">
        <f>CONCATENATE(O833,"_",P833)</f>
        <v>férfi_egyetemi-főiskolai hallgató</v>
      </c>
      <c r="AA833" s="4" t="str">
        <f>CONCATENATE(O833,"_",R833)</f>
        <v>férfi_</v>
      </c>
    </row>
    <row r="834" spans="1:27" ht="15">
      <c r="A834" s="4">
        <v>832</v>
      </c>
      <c r="B834" s="5">
        <f>COUNTIF($O$3:$O834,O834)</f>
        <v>269</v>
      </c>
      <c r="J834" s="5">
        <v>419</v>
      </c>
      <c r="K834" s="5" t="s">
        <v>1102</v>
      </c>
      <c r="L834" s="6">
        <v>0.021678240740740738</v>
      </c>
      <c r="O834" s="4" t="s">
        <v>33</v>
      </c>
      <c r="P834" s="4" t="s">
        <v>17</v>
      </c>
      <c r="Q834" s="4">
        <v>1991</v>
      </c>
      <c r="W834" s="4" t="str">
        <f>CONCATENATE(O834,"_",P834)</f>
        <v>nő_egyéb</v>
      </c>
      <c r="X834" s="4" t="str">
        <f>CONCATENATE(O834,"_",S834)</f>
        <v>nő_</v>
      </c>
      <c r="Y834" s="4" t="str">
        <f>CONCATENATE(O834,"_",M834,"_",P834)</f>
        <v>nő__egyéb</v>
      </c>
      <c r="Z834" s="4" t="str">
        <f>CONCATENATE(O834,"_",P834)</f>
        <v>nő_egyéb</v>
      </c>
      <c r="AA834" s="4" t="str">
        <f>CONCATENATE(O834,"_",R834)</f>
        <v>nő_</v>
      </c>
    </row>
    <row r="835" spans="1:27" ht="15">
      <c r="A835" s="4">
        <v>833</v>
      </c>
      <c r="B835" s="5">
        <f>COUNTIF($O$3:$O835,O835)</f>
        <v>560</v>
      </c>
      <c r="D835" s="3">
        <f>COUNTIF($X$3:$X835,X835)</f>
        <v>315</v>
      </c>
      <c r="F835" s="3">
        <f>COUNTIF($Y$3:$Y835,Y835)</f>
        <v>32</v>
      </c>
      <c r="I835" s="3">
        <f>COUNTIF($AA$3:$AA835,AA835)</f>
        <v>19</v>
      </c>
      <c r="J835" s="5">
        <v>1227</v>
      </c>
      <c r="K835" s="5" t="s">
        <v>1103</v>
      </c>
      <c r="L835" s="6">
        <v>0.021689814814814815</v>
      </c>
      <c r="M835" s="4" t="s">
        <v>38</v>
      </c>
      <c r="N835" s="4" t="s">
        <v>41</v>
      </c>
      <c r="O835" s="4" t="s">
        <v>11</v>
      </c>
      <c r="P835" s="4" t="s">
        <v>110</v>
      </c>
      <c r="Q835" s="4">
        <v>1965</v>
      </c>
      <c r="R835" s="4" t="s">
        <v>90</v>
      </c>
      <c r="S835" s="4" t="s">
        <v>1268</v>
      </c>
      <c r="W835" s="4" t="str">
        <f>CONCATENATE(O835,"_",P835)</f>
        <v>férfi_szenior egyetemi-főiskolai alkalmazott</v>
      </c>
      <c r="X835" s="4" t="str">
        <f>CONCATENATE(O835,"_",S835)</f>
        <v>férfi_Bp.</v>
      </c>
      <c r="Y835" s="4" t="str">
        <f>CONCATENATE(O835,"_",M835,"_",P835)</f>
        <v>férfi_Eötvös Loránd Tudományegyetem_szenior egyetemi-főiskolai alkalmazott</v>
      </c>
      <c r="Z835" s="4" t="str">
        <f>CONCATENATE(O835,"_",P835)</f>
        <v>férfi_szenior egyetemi-főiskolai alkalmazott</v>
      </c>
      <c r="AA835" s="4" t="str">
        <f>CONCATENATE(O835,"_",R835)</f>
        <v>férfi_s2</v>
      </c>
    </row>
    <row r="836" spans="1:27" ht="15">
      <c r="A836" s="4">
        <v>834</v>
      </c>
      <c r="B836" s="5">
        <f>COUNTIF($O$3:$O836,O836)</f>
        <v>561</v>
      </c>
      <c r="I836" s="3">
        <f>COUNTIF($AA$3:$AA836,AA836)</f>
        <v>64</v>
      </c>
      <c r="J836" s="5">
        <v>701</v>
      </c>
      <c r="K836" s="5" t="s">
        <v>1104</v>
      </c>
      <c r="L836" s="6">
        <v>0.02171296296296296</v>
      </c>
      <c r="O836" s="4" t="s">
        <v>11</v>
      </c>
      <c r="P836" s="4" t="s">
        <v>17</v>
      </c>
      <c r="Q836" s="4">
        <v>1976</v>
      </c>
      <c r="R836" s="4" t="s">
        <v>60</v>
      </c>
      <c r="V836" s="4" t="s">
        <v>499</v>
      </c>
      <c r="W836" s="4" t="str">
        <f>CONCATENATE(O836,"_",P836)</f>
        <v>férfi_egyéb</v>
      </c>
      <c r="X836" s="4" t="str">
        <f>CONCATENATE(O836,"_",S836)</f>
        <v>férfi_</v>
      </c>
      <c r="Y836" s="4" t="str">
        <f>CONCATENATE(O836,"_",M836,"_",P836)</f>
        <v>férfi__egyéb</v>
      </c>
      <c r="Z836" s="4" t="str">
        <f>CONCATENATE(O836,"_",P836)</f>
        <v>férfi_egyéb</v>
      </c>
      <c r="AA836" s="4" t="str">
        <f>CONCATENATE(O836,"_",R836)</f>
        <v>férfi_s1</v>
      </c>
    </row>
    <row r="837" spans="1:27" ht="15">
      <c r="A837" s="4">
        <v>835</v>
      </c>
      <c r="B837" s="5">
        <f>COUNTIF($O$3:$O837,O837)</f>
        <v>270</v>
      </c>
      <c r="D837" s="3">
        <f>COUNTIF($X$3:$X837,X837)</f>
        <v>197</v>
      </c>
      <c r="J837" s="5">
        <v>157</v>
      </c>
      <c r="K837" s="5" t="s">
        <v>1105</v>
      </c>
      <c r="L837" s="6">
        <v>0.021736111111111112</v>
      </c>
      <c r="M837" s="4" t="s">
        <v>16</v>
      </c>
      <c r="N837" s="4" t="s">
        <v>385</v>
      </c>
      <c r="O837" s="4" t="s">
        <v>33</v>
      </c>
      <c r="P837" s="4" t="s">
        <v>110</v>
      </c>
      <c r="Q837" s="4">
        <v>1979</v>
      </c>
      <c r="S837" s="4" t="s">
        <v>1268</v>
      </c>
      <c r="T837" s="4" t="s">
        <v>1106</v>
      </c>
      <c r="W837" s="4" t="str">
        <f>CONCATENATE(O837,"_",P837)</f>
        <v>nő_szenior egyetemi-főiskolai alkalmazott</v>
      </c>
      <c r="X837" s="4" t="str">
        <f>CONCATENATE(O837,"_",S837)</f>
        <v>nő_Bp.</v>
      </c>
      <c r="Y837" s="4" t="str">
        <f>CONCATENATE(O837,"_",M837,"_",P837)</f>
        <v>nő_Budapesti Műszaki és Gazdaságtudományi Egyetem_szenior egyetemi-főiskolai alkalmazott</v>
      </c>
      <c r="Z837" s="4" t="str">
        <f>CONCATENATE(O837,"_",P837)</f>
        <v>nő_szenior egyetemi-főiskolai alkalmazott</v>
      </c>
      <c r="AA837" s="4" t="str">
        <f>CONCATENATE(O837,"_",R837)</f>
        <v>nő_</v>
      </c>
    </row>
    <row r="838" spans="1:27" ht="15">
      <c r="A838" s="4">
        <v>836</v>
      </c>
      <c r="B838" s="5">
        <f>COUNTIF($O$3:$O838,O838)</f>
        <v>562</v>
      </c>
      <c r="D838" s="3">
        <f>COUNTIF($X$3:$X838,X838)</f>
        <v>316</v>
      </c>
      <c r="E838" s="3">
        <f>COUNTIF($Y$3:$Y838,Y838)</f>
        <v>142</v>
      </c>
      <c r="J838" s="5">
        <v>456</v>
      </c>
      <c r="K838" s="5" t="s">
        <v>1107</v>
      </c>
      <c r="L838" s="6">
        <v>0.021747685185185186</v>
      </c>
      <c r="M838" s="4" t="s">
        <v>38</v>
      </c>
      <c r="N838" s="4" t="s">
        <v>109</v>
      </c>
      <c r="O838" s="4" t="s">
        <v>11</v>
      </c>
      <c r="P838" s="4" t="s">
        <v>12</v>
      </c>
      <c r="Q838" s="4">
        <v>1993</v>
      </c>
      <c r="S838" s="4" t="s">
        <v>1268</v>
      </c>
      <c r="W838" s="4" t="str">
        <f>CONCATENATE(O838,"_",P838)</f>
        <v>férfi_egyetemi-főiskolai hallgató</v>
      </c>
      <c r="X838" s="4" t="str">
        <f>CONCATENATE(O838,"_",S838)</f>
        <v>férfi_Bp.</v>
      </c>
      <c r="Y838" s="4" t="str">
        <f>CONCATENATE(O838,"_",M838,"_",P838)</f>
        <v>férfi_Eötvös Loránd Tudományegyetem_egyetemi-főiskolai hallgató</v>
      </c>
      <c r="Z838" s="4" t="str">
        <f>CONCATENATE(O838,"_",P838)</f>
        <v>férfi_egyetemi-főiskolai hallgató</v>
      </c>
      <c r="AA838" s="4" t="str">
        <f>CONCATENATE(O838,"_",R838)</f>
        <v>férfi_</v>
      </c>
    </row>
    <row r="839" spans="1:27" ht="15">
      <c r="A839" s="4">
        <v>837</v>
      </c>
      <c r="B839" s="5">
        <f>COUNTIF($O$3:$O839,O839)</f>
        <v>271</v>
      </c>
      <c r="D839" s="3">
        <f>COUNTIF($X$3:$X839,X839)</f>
        <v>198</v>
      </c>
      <c r="E839" s="3">
        <f>COUNTIF($Y$3:$Y839,Y839)</f>
        <v>116</v>
      </c>
      <c r="J839" s="5">
        <v>206</v>
      </c>
      <c r="K839" s="5" t="s">
        <v>1108</v>
      </c>
      <c r="L839" s="6">
        <v>0.021805555555555554</v>
      </c>
      <c r="M839" s="4" t="s">
        <v>38</v>
      </c>
      <c r="N839" s="4" t="s">
        <v>41</v>
      </c>
      <c r="O839" s="4" t="s">
        <v>33</v>
      </c>
      <c r="P839" s="4" t="s">
        <v>12</v>
      </c>
      <c r="Q839" s="4">
        <v>1994</v>
      </c>
      <c r="S839" s="4" t="s">
        <v>1268</v>
      </c>
      <c r="U839" s="4" t="s">
        <v>1095</v>
      </c>
      <c r="V839" s="4" t="s">
        <v>165</v>
      </c>
      <c r="W839" s="4" t="str">
        <f>CONCATENATE(O839,"_",P839)</f>
        <v>nő_egyetemi-főiskolai hallgató</v>
      </c>
      <c r="X839" s="4" t="str">
        <f>CONCATENATE(O839,"_",S839)</f>
        <v>nő_Bp.</v>
      </c>
      <c r="Y839" s="4" t="str">
        <f>CONCATENATE(O839,"_",M839,"_",P839)</f>
        <v>nő_Eötvös Loránd Tudományegyetem_egyetemi-főiskolai hallgató</v>
      </c>
      <c r="Z839" s="4" t="str">
        <f>CONCATENATE(O839,"_",P839)</f>
        <v>nő_egyetemi-főiskolai hallgató</v>
      </c>
      <c r="AA839" s="4" t="str">
        <f>CONCATENATE(O839,"_",R839)</f>
        <v>nő_</v>
      </c>
    </row>
    <row r="840" spans="1:27" ht="15">
      <c r="A840" s="4">
        <v>838</v>
      </c>
      <c r="B840" s="5">
        <f>COUNTIF($O$3:$O840,O840)</f>
        <v>563</v>
      </c>
      <c r="D840" s="3">
        <f>COUNTIF($X$3:$X840,X840)</f>
        <v>317</v>
      </c>
      <c r="F840" s="3">
        <f>COUNTIF($Y$3:$Y840,Y840)</f>
        <v>33</v>
      </c>
      <c r="I840" s="3">
        <f>COUNTIF($AA$3:$AA840,AA840)</f>
        <v>2</v>
      </c>
      <c r="J840" s="5">
        <v>1134</v>
      </c>
      <c r="K840" s="5" t="s">
        <v>1109</v>
      </c>
      <c r="L840" s="6">
        <v>0.021805555555555554</v>
      </c>
      <c r="M840" s="4" t="s">
        <v>38</v>
      </c>
      <c r="N840" s="4" t="s">
        <v>41</v>
      </c>
      <c r="O840" s="4" t="s">
        <v>11</v>
      </c>
      <c r="P840" s="4" t="s">
        <v>110</v>
      </c>
      <c r="Q840" s="4">
        <v>1943</v>
      </c>
      <c r="R840" s="4" t="s">
        <v>826</v>
      </c>
      <c r="S840" s="4" t="s">
        <v>1268</v>
      </c>
      <c r="T840" s="4" t="s">
        <v>797</v>
      </c>
      <c r="W840" s="4" t="str">
        <f>CONCATENATE(O840,"_",P840)</f>
        <v>férfi_szenior egyetemi-főiskolai alkalmazott</v>
      </c>
      <c r="X840" s="4" t="str">
        <f>CONCATENATE(O840,"_",S840)</f>
        <v>férfi_Bp.</v>
      </c>
      <c r="Y840" s="4" t="str">
        <f>CONCATENATE(O840,"_",M840,"_",P840)</f>
        <v>férfi_Eötvös Loránd Tudományegyetem_szenior egyetemi-főiskolai alkalmazott</v>
      </c>
      <c r="Z840" s="4" t="str">
        <f>CONCATENATE(O840,"_",P840)</f>
        <v>férfi_szenior egyetemi-főiskolai alkalmazott</v>
      </c>
      <c r="AA840" s="4" t="str">
        <f>CONCATENATE(O840,"_",R840)</f>
        <v>férfi_s3</v>
      </c>
    </row>
    <row r="841" spans="1:27" ht="15">
      <c r="A841" s="4">
        <v>839</v>
      </c>
      <c r="B841" s="5">
        <f>COUNTIF($O$3:$O841,O841)</f>
        <v>272</v>
      </c>
      <c r="J841" s="5">
        <v>486</v>
      </c>
      <c r="K841" s="5" t="s">
        <v>1110</v>
      </c>
      <c r="L841" s="6">
        <v>0.0218287037037037</v>
      </c>
      <c r="O841" s="4" t="s">
        <v>33</v>
      </c>
      <c r="P841" s="4" t="s">
        <v>17</v>
      </c>
      <c r="Q841" s="4">
        <v>1983</v>
      </c>
      <c r="W841" s="4" t="str">
        <f>CONCATENATE(O841,"_",P841)</f>
        <v>nő_egyéb</v>
      </c>
      <c r="X841" s="4" t="str">
        <f>CONCATENATE(O841,"_",S841)</f>
        <v>nő_</v>
      </c>
      <c r="Y841" s="4" t="str">
        <f>CONCATENATE(O841,"_",M841,"_",P841)</f>
        <v>nő__egyéb</v>
      </c>
      <c r="Z841" s="4" t="str">
        <f>CONCATENATE(O841,"_",P841)</f>
        <v>nő_egyéb</v>
      </c>
      <c r="AA841" s="4" t="str">
        <f>CONCATENATE(O841,"_",R841)</f>
        <v>nő_</v>
      </c>
    </row>
    <row r="842" spans="1:27" ht="15">
      <c r="A842" s="4">
        <v>840</v>
      </c>
      <c r="B842" s="5">
        <f>COUNTIF($O$3:$O842,O842)</f>
        <v>564</v>
      </c>
      <c r="J842" s="5">
        <v>138</v>
      </c>
      <c r="K842" s="5" t="s">
        <v>1111</v>
      </c>
      <c r="L842" s="6">
        <v>0.021840277777777778</v>
      </c>
      <c r="O842" s="4" t="s">
        <v>11</v>
      </c>
      <c r="P842" s="4" t="s">
        <v>17</v>
      </c>
      <c r="Q842" s="4">
        <v>1979</v>
      </c>
      <c r="V842" s="4" t="s">
        <v>499</v>
      </c>
      <c r="W842" s="4" t="str">
        <f>CONCATENATE(O842,"_",P842)</f>
        <v>férfi_egyéb</v>
      </c>
      <c r="X842" s="4" t="str">
        <f>CONCATENATE(O842,"_",S842)</f>
        <v>férfi_</v>
      </c>
      <c r="Y842" s="4" t="str">
        <f>CONCATENATE(O842,"_",M842,"_",P842)</f>
        <v>férfi__egyéb</v>
      </c>
      <c r="Z842" s="4" t="str">
        <f>CONCATENATE(O842,"_",P842)</f>
        <v>férfi_egyéb</v>
      </c>
      <c r="AA842" s="4" t="str">
        <f>CONCATENATE(O842,"_",R842)</f>
        <v>férfi_</v>
      </c>
    </row>
    <row r="843" spans="1:27" ht="15">
      <c r="A843" s="4">
        <v>841</v>
      </c>
      <c r="B843" s="5">
        <f>COUNTIF($O$3:$O843,O843)</f>
        <v>565</v>
      </c>
      <c r="J843" s="5">
        <v>605</v>
      </c>
      <c r="K843" s="5" t="s">
        <v>1112</v>
      </c>
      <c r="L843" s="6">
        <v>0.021840277777777778</v>
      </c>
      <c r="O843" s="4" t="s">
        <v>11</v>
      </c>
      <c r="P843" s="4" t="s">
        <v>17</v>
      </c>
      <c r="Q843" s="4">
        <v>1991</v>
      </c>
      <c r="V843" s="4" t="s">
        <v>58</v>
      </c>
      <c r="W843" s="4" t="str">
        <f>CONCATENATE(O843,"_",P843)</f>
        <v>férfi_egyéb</v>
      </c>
      <c r="X843" s="4" t="str">
        <f>CONCATENATE(O843,"_",S843)</f>
        <v>férfi_</v>
      </c>
      <c r="Y843" s="4" t="str">
        <f>CONCATENATE(O843,"_",M843,"_",P843)</f>
        <v>férfi__egyéb</v>
      </c>
      <c r="Z843" s="4" t="str">
        <f>CONCATENATE(O843,"_",P843)</f>
        <v>férfi_egyéb</v>
      </c>
      <c r="AA843" s="4" t="str">
        <f>CONCATENATE(O843,"_",R843)</f>
        <v>férfi_</v>
      </c>
    </row>
    <row r="844" spans="1:27" ht="15">
      <c r="A844" s="4">
        <v>842</v>
      </c>
      <c r="B844" s="5">
        <f>COUNTIF($O$3:$O844,O844)</f>
        <v>273</v>
      </c>
      <c r="I844" s="3">
        <f>COUNTIF($AA$3:$AA844,AA844)</f>
        <v>3</v>
      </c>
      <c r="J844" s="5">
        <v>339</v>
      </c>
      <c r="K844" s="5" t="s">
        <v>1113</v>
      </c>
      <c r="L844" s="6">
        <v>0.021851851851851848</v>
      </c>
      <c r="O844" s="4" t="s">
        <v>33</v>
      </c>
      <c r="P844" s="4" t="s">
        <v>17</v>
      </c>
      <c r="Q844" s="4">
        <v>1960</v>
      </c>
      <c r="R844" s="4" t="s">
        <v>90</v>
      </c>
      <c r="W844" s="4" t="str">
        <f>CONCATENATE(O844,"_",P844)</f>
        <v>nő_egyéb</v>
      </c>
      <c r="X844" s="4" t="str">
        <f>CONCATENATE(O844,"_",S844)</f>
        <v>nő_</v>
      </c>
      <c r="Y844" s="4" t="str">
        <f>CONCATENATE(O844,"_",M844,"_",P844)</f>
        <v>nő__egyéb</v>
      </c>
      <c r="Z844" s="4" t="str">
        <f>CONCATENATE(O844,"_",P844)</f>
        <v>nő_egyéb</v>
      </c>
      <c r="AA844" s="4" t="str">
        <f>CONCATENATE(O844,"_",R844)</f>
        <v>nő_s2</v>
      </c>
    </row>
    <row r="845" spans="1:27" ht="15">
      <c r="A845" s="4">
        <v>843</v>
      </c>
      <c r="B845" s="5">
        <f>COUNTIF($O$3:$O845,O845)</f>
        <v>566</v>
      </c>
      <c r="J845" s="5">
        <v>914</v>
      </c>
      <c r="K845" s="5" t="s">
        <v>1114</v>
      </c>
      <c r="L845" s="6">
        <v>0.021863425925925925</v>
      </c>
      <c r="O845" s="4" t="s">
        <v>11</v>
      </c>
      <c r="P845" s="4" t="s">
        <v>17</v>
      </c>
      <c r="Q845" s="4">
        <v>1978</v>
      </c>
      <c r="W845" s="4" t="str">
        <f>CONCATENATE(O845,"_",P845)</f>
        <v>férfi_egyéb</v>
      </c>
      <c r="X845" s="4" t="str">
        <f>CONCATENATE(O845,"_",S845)</f>
        <v>férfi_</v>
      </c>
      <c r="Y845" s="4" t="str">
        <f>CONCATENATE(O845,"_",M845,"_",P845)</f>
        <v>férfi__egyéb</v>
      </c>
      <c r="Z845" s="4" t="str">
        <f>CONCATENATE(O845,"_",P845)</f>
        <v>férfi_egyéb</v>
      </c>
      <c r="AA845" s="4" t="str">
        <f>CONCATENATE(O845,"_",R845)</f>
        <v>férfi_</v>
      </c>
    </row>
    <row r="846" spans="1:27" ht="15">
      <c r="A846" s="4">
        <v>844</v>
      </c>
      <c r="B846" s="5">
        <f>COUNTIF($O$3:$O846,O846)</f>
        <v>274</v>
      </c>
      <c r="D846" s="3">
        <f>COUNTIF($X$3:$X846,X846)</f>
        <v>199</v>
      </c>
      <c r="J846" s="5">
        <v>1040</v>
      </c>
      <c r="K846" s="5" t="s">
        <v>1115</v>
      </c>
      <c r="L846" s="6">
        <v>0.021875000000000002</v>
      </c>
      <c r="M846" s="4" t="s">
        <v>170</v>
      </c>
      <c r="N846" s="4" t="s">
        <v>1116</v>
      </c>
      <c r="O846" s="4" t="s">
        <v>33</v>
      </c>
      <c r="P846" s="4" t="s">
        <v>12</v>
      </c>
      <c r="Q846" s="4">
        <v>1997</v>
      </c>
      <c r="S846" s="4" t="s">
        <v>1268</v>
      </c>
      <c r="W846" s="4" t="str">
        <f>CONCATENATE(O846,"_",P846)</f>
        <v>nő_egyetemi-főiskolai hallgató</v>
      </c>
      <c r="X846" s="4" t="str">
        <f>CONCATENATE(O846,"_",S846)</f>
        <v>nő_Bp.</v>
      </c>
      <c r="Y846" s="4" t="str">
        <f>CONCATENATE(O846,"_",M846,"_",P846)</f>
        <v>nő_Budapesti Gazdasági Egyetem_egyetemi-főiskolai hallgató</v>
      </c>
      <c r="Z846" s="4" t="str">
        <f>CONCATENATE(O846,"_",P846)</f>
        <v>nő_egyetemi-főiskolai hallgató</v>
      </c>
      <c r="AA846" s="4" t="str">
        <f>CONCATENATE(O846,"_",R846)</f>
        <v>nő_</v>
      </c>
    </row>
    <row r="847" spans="1:27" ht="15">
      <c r="A847" s="4">
        <v>845</v>
      </c>
      <c r="B847" s="5">
        <f>COUNTIF($O$3:$O847,O847)</f>
        <v>275</v>
      </c>
      <c r="D847" s="3">
        <f>COUNTIF($X$3:$X847,X847)</f>
        <v>200</v>
      </c>
      <c r="E847" s="3">
        <f>COUNTIF($Y$3:$Y847,Y847)</f>
        <v>7</v>
      </c>
      <c r="J847" s="5">
        <v>382</v>
      </c>
      <c r="K847" s="5" t="s">
        <v>1117</v>
      </c>
      <c r="L847" s="6">
        <v>0.02189814814814815</v>
      </c>
      <c r="M847" s="4" t="s">
        <v>38</v>
      </c>
      <c r="N847" s="4" t="s">
        <v>41</v>
      </c>
      <c r="O847" s="4" t="s">
        <v>33</v>
      </c>
      <c r="P847" s="4" t="s">
        <v>72</v>
      </c>
      <c r="Q847" s="4">
        <v>1987</v>
      </c>
      <c r="S847" s="4" t="s">
        <v>1268</v>
      </c>
      <c r="T847" s="4" t="s">
        <v>1118</v>
      </c>
      <c r="W847" s="4" t="str">
        <f>CONCATENATE(O847,"_",P847)</f>
        <v>nő_doktorandusz hallgató</v>
      </c>
      <c r="X847" s="4" t="str">
        <f>CONCATENATE(O847,"_",S847)</f>
        <v>nő_Bp.</v>
      </c>
      <c r="Y847" s="4" t="str">
        <f>CONCATENATE(O847,"_",M847,"_",P847)</f>
        <v>nő_Eötvös Loránd Tudományegyetem_doktorandusz hallgató</v>
      </c>
      <c r="Z847" s="4" t="str">
        <f>CONCATENATE(O847,"_",P847)</f>
        <v>nő_doktorandusz hallgató</v>
      </c>
      <c r="AA847" s="4" t="str">
        <f>CONCATENATE(O847,"_",R847)</f>
        <v>nő_</v>
      </c>
    </row>
    <row r="848" spans="1:27" ht="15">
      <c r="A848" s="4">
        <v>846</v>
      </c>
      <c r="B848" s="5">
        <f>COUNTIF($O$3:$O848,O848)</f>
        <v>276</v>
      </c>
      <c r="I848" s="3">
        <f>COUNTIF($AA$3:$AA848,AA848)</f>
        <v>14</v>
      </c>
      <c r="J848" s="5">
        <v>326</v>
      </c>
      <c r="K848" s="5" t="s">
        <v>1119</v>
      </c>
      <c r="L848" s="6">
        <v>0.021909722222222223</v>
      </c>
      <c r="O848" s="4" t="s">
        <v>33</v>
      </c>
      <c r="P848" s="4" t="s">
        <v>17</v>
      </c>
      <c r="Q848" s="4">
        <v>1975</v>
      </c>
      <c r="R848" s="4" t="s">
        <v>60</v>
      </c>
      <c r="V848" s="4" t="s">
        <v>58</v>
      </c>
      <c r="W848" s="4" t="str">
        <f>CONCATENATE(O848,"_",P848)</f>
        <v>nő_egyéb</v>
      </c>
      <c r="X848" s="4" t="str">
        <f>CONCATENATE(O848,"_",S848)</f>
        <v>nő_</v>
      </c>
      <c r="Y848" s="4" t="str">
        <f>CONCATENATE(O848,"_",M848,"_",P848)</f>
        <v>nő__egyéb</v>
      </c>
      <c r="Z848" s="4" t="str">
        <f>CONCATENATE(O848,"_",P848)</f>
        <v>nő_egyéb</v>
      </c>
      <c r="AA848" s="4" t="str">
        <f>CONCATENATE(O848,"_",R848)</f>
        <v>nő_s1</v>
      </c>
    </row>
    <row r="849" spans="1:27" ht="15">
      <c r="A849" s="4">
        <v>847</v>
      </c>
      <c r="B849" s="5">
        <f>COUNTIF($O$3:$O849,O849)</f>
        <v>567</v>
      </c>
      <c r="D849" s="3">
        <f>COUNTIF($X$3:$X849,X849)</f>
        <v>318</v>
      </c>
      <c r="J849" s="5">
        <v>401</v>
      </c>
      <c r="K849" s="5" t="s">
        <v>1120</v>
      </c>
      <c r="L849" s="6">
        <v>0.021921296296296296</v>
      </c>
      <c r="M849" s="4" t="s">
        <v>63</v>
      </c>
      <c r="N849" s="4" t="s">
        <v>62</v>
      </c>
      <c r="O849" s="4" t="s">
        <v>11</v>
      </c>
      <c r="P849" s="4" t="s">
        <v>12</v>
      </c>
      <c r="Q849" s="4">
        <v>1994</v>
      </c>
      <c r="S849" s="4" t="s">
        <v>1268</v>
      </c>
      <c r="W849" s="4" t="str">
        <f>CONCATENATE(O849,"_",P849)</f>
        <v>férfi_egyetemi-főiskolai hallgató</v>
      </c>
      <c r="X849" s="4" t="str">
        <f>CONCATENATE(O849,"_",S849)</f>
        <v>férfi_Bp.</v>
      </c>
      <c r="Y849" s="4" t="str">
        <f>CONCATENATE(O849,"_",M849,"_",P849)</f>
        <v>férfi_Óbudai Egyetem_egyetemi-főiskolai hallgató</v>
      </c>
      <c r="Z849" s="4" t="str">
        <f>CONCATENATE(O849,"_",P849)</f>
        <v>férfi_egyetemi-főiskolai hallgató</v>
      </c>
      <c r="AA849" s="4" t="str">
        <f>CONCATENATE(O849,"_",R849)</f>
        <v>férfi_</v>
      </c>
    </row>
    <row r="850" spans="1:27" ht="15">
      <c r="A850" s="4">
        <v>848</v>
      </c>
      <c r="B850" s="5">
        <f>COUNTIF($O$3:$O850,O850)</f>
        <v>568</v>
      </c>
      <c r="D850" s="3">
        <f>COUNTIF($X$3:$X850,X850)</f>
        <v>319</v>
      </c>
      <c r="E850" s="3">
        <f>COUNTIF($Y$3:$Y850,Y850)</f>
        <v>143</v>
      </c>
      <c r="J850" s="5">
        <v>464</v>
      </c>
      <c r="K850" s="5" t="s">
        <v>1121</v>
      </c>
      <c r="L850" s="6">
        <v>0.021967592592592594</v>
      </c>
      <c r="M850" s="4" t="s">
        <v>38</v>
      </c>
      <c r="N850" s="4" t="s">
        <v>339</v>
      </c>
      <c r="O850" s="4" t="s">
        <v>11</v>
      </c>
      <c r="P850" s="4" t="s">
        <v>12</v>
      </c>
      <c r="Q850" s="4">
        <v>1997</v>
      </c>
      <c r="S850" s="4" t="s">
        <v>1268</v>
      </c>
      <c r="W850" s="4" t="str">
        <f>CONCATENATE(O850,"_",P850)</f>
        <v>férfi_egyetemi-főiskolai hallgató</v>
      </c>
      <c r="X850" s="4" t="str">
        <f>CONCATENATE(O850,"_",S850)</f>
        <v>férfi_Bp.</v>
      </c>
      <c r="Y850" s="4" t="str">
        <f>CONCATENATE(O850,"_",M850,"_",P850)</f>
        <v>férfi_Eötvös Loránd Tudományegyetem_egyetemi-főiskolai hallgató</v>
      </c>
      <c r="Z850" s="4" t="str">
        <f>CONCATENATE(O850,"_",P850)</f>
        <v>férfi_egyetemi-főiskolai hallgató</v>
      </c>
      <c r="AA850" s="4" t="str">
        <f>CONCATENATE(O850,"_",R850)</f>
        <v>férfi_</v>
      </c>
    </row>
    <row r="851" spans="1:27" ht="15">
      <c r="A851" s="4">
        <v>849</v>
      </c>
      <c r="B851" s="5">
        <f>COUNTIF($O$3:$O851,O851)</f>
        <v>569</v>
      </c>
      <c r="D851" s="3">
        <f>COUNTIF($X$3:$X851,X851)</f>
        <v>320</v>
      </c>
      <c r="E851" s="3">
        <f>COUNTIF($Y$3:$Y851,Y851)</f>
        <v>144</v>
      </c>
      <c r="J851" s="5">
        <v>735</v>
      </c>
      <c r="K851" s="5" t="s">
        <v>1122</v>
      </c>
      <c r="L851" s="6">
        <v>0.021979166666666664</v>
      </c>
      <c r="M851" s="4" t="s">
        <v>38</v>
      </c>
      <c r="N851" s="4" t="s">
        <v>1051</v>
      </c>
      <c r="O851" s="4" t="s">
        <v>11</v>
      </c>
      <c r="P851" s="4" t="s">
        <v>12</v>
      </c>
      <c r="Q851" s="4">
        <v>1995</v>
      </c>
      <c r="S851" s="4" t="s">
        <v>1268</v>
      </c>
      <c r="V851" s="4" t="s">
        <v>1123</v>
      </c>
      <c r="W851" s="4" t="str">
        <f>CONCATENATE(O851,"_",P851)</f>
        <v>férfi_egyetemi-főiskolai hallgató</v>
      </c>
      <c r="X851" s="4" t="str">
        <f>CONCATENATE(O851,"_",S851)</f>
        <v>férfi_Bp.</v>
      </c>
      <c r="Y851" s="4" t="str">
        <f>CONCATENATE(O851,"_",M851,"_",P851)</f>
        <v>férfi_Eötvös Loránd Tudományegyetem_egyetemi-főiskolai hallgató</v>
      </c>
      <c r="Z851" s="4" t="str">
        <f>CONCATENATE(O851,"_",P851)</f>
        <v>férfi_egyetemi-főiskolai hallgató</v>
      </c>
      <c r="AA851" s="4" t="str">
        <f>CONCATENATE(O851,"_",R851)</f>
        <v>férfi_</v>
      </c>
    </row>
    <row r="852" spans="1:27" ht="15">
      <c r="A852" s="4">
        <v>850</v>
      </c>
      <c r="B852" s="5">
        <f>COUNTIF($O$3:$O852,O852)</f>
        <v>570</v>
      </c>
      <c r="J852" s="5">
        <v>642</v>
      </c>
      <c r="K852" s="5" t="s">
        <v>1124</v>
      </c>
      <c r="L852" s="6">
        <v>0.02200231481481482</v>
      </c>
      <c r="O852" s="4" t="s">
        <v>11</v>
      </c>
      <c r="P852" s="4" t="s">
        <v>17</v>
      </c>
      <c r="Q852" s="4">
        <v>1986</v>
      </c>
      <c r="V852" s="4" t="s">
        <v>58</v>
      </c>
      <c r="W852" s="4" t="str">
        <f>CONCATENATE(O852,"_",P852)</f>
        <v>férfi_egyéb</v>
      </c>
      <c r="X852" s="4" t="str">
        <f>CONCATENATE(O852,"_",S852)</f>
        <v>férfi_</v>
      </c>
      <c r="Y852" s="4" t="str">
        <f>CONCATENATE(O852,"_",M852,"_",P852)</f>
        <v>férfi__egyéb</v>
      </c>
      <c r="Z852" s="4" t="str">
        <f>CONCATENATE(O852,"_",P852)</f>
        <v>férfi_egyéb</v>
      </c>
      <c r="AA852" s="4" t="str">
        <f>CONCATENATE(O852,"_",R852)</f>
        <v>férfi_</v>
      </c>
    </row>
    <row r="853" spans="1:27" ht="15">
      <c r="A853" s="4">
        <v>851</v>
      </c>
      <c r="B853" s="5">
        <f>COUNTIF($O$3:$O853,O853)</f>
        <v>277</v>
      </c>
      <c r="D853" s="3">
        <f>COUNTIF($X$3:$X853,X853)</f>
        <v>201</v>
      </c>
      <c r="G853" s="3">
        <f>COUNTIF($Y$3:$Y853,Y853)</f>
        <v>23</v>
      </c>
      <c r="J853" s="5">
        <v>175</v>
      </c>
      <c r="K853" s="5" t="s">
        <v>1125</v>
      </c>
      <c r="L853" s="6">
        <v>0.022037037037037036</v>
      </c>
      <c r="M853" s="4" t="s">
        <v>16</v>
      </c>
      <c r="O853" s="4" t="s">
        <v>33</v>
      </c>
      <c r="P853" s="4" t="s">
        <v>12</v>
      </c>
      <c r="Q853" s="4">
        <v>1992</v>
      </c>
      <c r="S853" s="4" t="s">
        <v>1268</v>
      </c>
      <c r="W853" s="4" t="str">
        <f>CONCATENATE(O853,"_",P853)</f>
        <v>nő_egyetemi-főiskolai hallgató</v>
      </c>
      <c r="X853" s="4" t="str">
        <f>CONCATENATE(O853,"_",S853)</f>
        <v>nő_Bp.</v>
      </c>
      <c r="Y853" s="4" t="str">
        <f>CONCATENATE(O853,"_",M853,"_",P853)</f>
        <v>nő_Budapesti Műszaki és Gazdaságtudományi Egyetem_egyetemi-főiskolai hallgató</v>
      </c>
      <c r="Z853" s="4" t="str">
        <f>CONCATENATE(O853,"_",P853)</f>
        <v>nő_egyetemi-főiskolai hallgató</v>
      </c>
      <c r="AA853" s="4" t="str">
        <f>CONCATENATE(O853,"_",R853)</f>
        <v>nő_</v>
      </c>
    </row>
    <row r="854" spans="1:27" ht="15">
      <c r="A854" s="4">
        <v>852</v>
      </c>
      <c r="B854" s="5">
        <f>COUNTIF($O$3:$O854,O854)</f>
        <v>278</v>
      </c>
      <c r="D854" s="3">
        <f>COUNTIF($X$3:$X854,X854)</f>
        <v>202</v>
      </c>
      <c r="F854" s="3">
        <f>COUNTIF($Y$3:$Y854,Y854)</f>
        <v>7</v>
      </c>
      <c r="J854" s="5">
        <v>783</v>
      </c>
      <c r="K854" s="5" t="s">
        <v>1126</v>
      </c>
      <c r="L854" s="6">
        <v>0.022048611111111113</v>
      </c>
      <c r="M854" s="4" t="s">
        <v>38</v>
      </c>
      <c r="N854" s="4" t="s">
        <v>41</v>
      </c>
      <c r="O854" s="4" t="s">
        <v>33</v>
      </c>
      <c r="P854" s="4" t="s">
        <v>110</v>
      </c>
      <c r="Q854" s="4">
        <v>1978</v>
      </c>
      <c r="S854" s="4" t="s">
        <v>1268</v>
      </c>
      <c r="T854" s="4" t="s">
        <v>1127</v>
      </c>
      <c r="W854" s="4" t="str">
        <f>CONCATENATE(O854,"_",P854)</f>
        <v>nő_szenior egyetemi-főiskolai alkalmazott</v>
      </c>
      <c r="X854" s="4" t="str">
        <f>CONCATENATE(O854,"_",S854)</f>
        <v>nő_Bp.</v>
      </c>
      <c r="Y854" s="4" t="str">
        <f>CONCATENATE(O854,"_",M854,"_",P854)</f>
        <v>nő_Eötvös Loránd Tudományegyetem_szenior egyetemi-főiskolai alkalmazott</v>
      </c>
      <c r="Z854" s="4" t="str">
        <f>CONCATENATE(O854,"_",P854)</f>
        <v>nő_szenior egyetemi-főiskolai alkalmazott</v>
      </c>
      <c r="AA854" s="4" t="str">
        <f>CONCATENATE(O854,"_",R854)</f>
        <v>nő_</v>
      </c>
    </row>
    <row r="855" spans="1:27" ht="15">
      <c r="A855" s="4">
        <v>853</v>
      </c>
      <c r="B855" s="5">
        <f>COUNTIF($O$3:$O855,O855)</f>
        <v>279</v>
      </c>
      <c r="D855" s="3">
        <f>COUNTIF($X$3:$X855,X855)</f>
        <v>203</v>
      </c>
      <c r="E855" s="3">
        <f>COUNTIF($Y$3:$Y855,Y855)</f>
        <v>117</v>
      </c>
      <c r="J855" s="5">
        <v>184</v>
      </c>
      <c r="K855" s="5" t="s">
        <v>1128</v>
      </c>
      <c r="L855" s="6">
        <v>0.022060185185185183</v>
      </c>
      <c r="M855" s="4" t="s">
        <v>38</v>
      </c>
      <c r="N855" s="4" t="s">
        <v>41</v>
      </c>
      <c r="O855" s="4" t="s">
        <v>33</v>
      </c>
      <c r="P855" s="4" t="s">
        <v>12</v>
      </c>
      <c r="Q855" s="4">
        <v>1994</v>
      </c>
      <c r="S855" s="4" t="s">
        <v>1268</v>
      </c>
      <c r="W855" s="4" t="str">
        <f>CONCATENATE(O855,"_",P855)</f>
        <v>nő_egyetemi-főiskolai hallgató</v>
      </c>
      <c r="X855" s="4" t="str">
        <f>CONCATENATE(O855,"_",S855)</f>
        <v>nő_Bp.</v>
      </c>
      <c r="Y855" s="4" t="str">
        <f>CONCATENATE(O855,"_",M855,"_",P855)</f>
        <v>nő_Eötvös Loránd Tudományegyetem_egyetemi-főiskolai hallgató</v>
      </c>
      <c r="Z855" s="4" t="str">
        <f>CONCATENATE(O855,"_",P855)</f>
        <v>nő_egyetemi-főiskolai hallgató</v>
      </c>
      <c r="AA855" s="4" t="str">
        <f>CONCATENATE(O855,"_",R855)</f>
        <v>nő_</v>
      </c>
    </row>
    <row r="856" spans="1:27" ht="15">
      <c r="A856" s="4">
        <v>854</v>
      </c>
      <c r="B856" s="5">
        <f>COUNTIF($O$3:$O856,O856)</f>
        <v>280</v>
      </c>
      <c r="D856" s="3">
        <f>COUNTIF($X$3:$X856,X856)</f>
        <v>204</v>
      </c>
      <c r="E856" s="3">
        <f>COUNTIF($Y$3:$Y856,Y856)</f>
        <v>118</v>
      </c>
      <c r="J856" s="5">
        <v>751</v>
      </c>
      <c r="K856" s="5" t="s">
        <v>1129</v>
      </c>
      <c r="L856" s="6">
        <v>0.02207175925925926</v>
      </c>
      <c r="M856" s="4" t="s">
        <v>38</v>
      </c>
      <c r="N856" s="4" t="s">
        <v>619</v>
      </c>
      <c r="O856" s="4" t="s">
        <v>33</v>
      </c>
      <c r="P856" s="4" t="s">
        <v>12</v>
      </c>
      <c r="Q856" s="4">
        <v>1992</v>
      </c>
      <c r="S856" s="4" t="s">
        <v>1268</v>
      </c>
      <c r="W856" s="4" t="str">
        <f>CONCATENATE(O856,"_",P856)</f>
        <v>nő_egyetemi-főiskolai hallgató</v>
      </c>
      <c r="X856" s="4" t="str">
        <f>CONCATENATE(O856,"_",S856)</f>
        <v>nő_Bp.</v>
      </c>
      <c r="Y856" s="4" t="str">
        <f>CONCATENATE(O856,"_",M856,"_",P856)</f>
        <v>nő_Eötvös Loránd Tudományegyetem_egyetemi-főiskolai hallgató</v>
      </c>
      <c r="Z856" s="4" t="str">
        <f>CONCATENATE(O856,"_",P856)</f>
        <v>nő_egyetemi-főiskolai hallgató</v>
      </c>
      <c r="AA856" s="4" t="str">
        <f>CONCATENATE(O856,"_",R856)</f>
        <v>nő_</v>
      </c>
    </row>
    <row r="857" spans="1:27" ht="15">
      <c r="A857" s="4">
        <v>855</v>
      </c>
      <c r="B857" s="5">
        <f>COUNTIF($O$3:$O857,O857)</f>
        <v>281</v>
      </c>
      <c r="D857" s="3">
        <f>COUNTIF($X$3:$X857,X857)</f>
        <v>205</v>
      </c>
      <c r="E857" s="3">
        <f>COUNTIF($Y$3:$Y857,Y857)</f>
        <v>119</v>
      </c>
      <c r="J857" s="5">
        <v>750</v>
      </c>
      <c r="K857" s="5" t="s">
        <v>1130</v>
      </c>
      <c r="L857" s="6">
        <v>0.02207175925925926</v>
      </c>
      <c r="M857" s="4" t="s">
        <v>38</v>
      </c>
      <c r="N857" s="4" t="s">
        <v>619</v>
      </c>
      <c r="O857" s="4" t="s">
        <v>33</v>
      </c>
      <c r="P857" s="4" t="s">
        <v>12</v>
      </c>
      <c r="Q857" s="4">
        <v>1987</v>
      </c>
      <c r="S857" s="4" t="s">
        <v>1268</v>
      </c>
      <c r="W857" s="4" t="str">
        <f>CONCATENATE(O857,"_",P857)</f>
        <v>nő_egyetemi-főiskolai hallgató</v>
      </c>
      <c r="X857" s="4" t="str">
        <f>CONCATENATE(O857,"_",S857)</f>
        <v>nő_Bp.</v>
      </c>
      <c r="Y857" s="4" t="str">
        <f>CONCATENATE(O857,"_",M857,"_",P857)</f>
        <v>nő_Eötvös Loránd Tudományegyetem_egyetemi-főiskolai hallgató</v>
      </c>
      <c r="Z857" s="4" t="str">
        <f>CONCATENATE(O857,"_",P857)</f>
        <v>nő_egyetemi-főiskolai hallgató</v>
      </c>
      <c r="AA857" s="4" t="str">
        <f>CONCATENATE(O857,"_",R857)</f>
        <v>nő_</v>
      </c>
    </row>
    <row r="858" spans="1:27" ht="15">
      <c r="A858" s="4">
        <v>856</v>
      </c>
      <c r="B858" s="5">
        <f>COUNTIF($O$3:$O858,O858)</f>
        <v>571</v>
      </c>
      <c r="J858" s="5">
        <v>65</v>
      </c>
      <c r="K858" s="5" t="s">
        <v>1131</v>
      </c>
      <c r="L858" s="6">
        <v>0.022094907407407407</v>
      </c>
      <c r="O858" s="4" t="s">
        <v>11</v>
      </c>
      <c r="P858" s="4" t="s">
        <v>17</v>
      </c>
      <c r="Q858" s="4">
        <v>1989</v>
      </c>
      <c r="V858" s="4" t="s">
        <v>1132</v>
      </c>
      <c r="W858" s="4" t="str">
        <f>CONCATENATE(O858,"_",P858)</f>
        <v>férfi_egyéb</v>
      </c>
      <c r="X858" s="4" t="str">
        <f>CONCATENATE(O858,"_",S858)</f>
        <v>férfi_</v>
      </c>
      <c r="Y858" s="4" t="str">
        <f>CONCATENATE(O858,"_",M858,"_",P858)</f>
        <v>férfi__egyéb</v>
      </c>
      <c r="Z858" s="4" t="str">
        <f>CONCATENATE(O858,"_",P858)</f>
        <v>férfi_egyéb</v>
      </c>
      <c r="AA858" s="4" t="str">
        <f>CONCATENATE(O858,"_",R858)</f>
        <v>férfi_</v>
      </c>
    </row>
    <row r="859" spans="1:27" ht="15">
      <c r="A859" s="4">
        <v>857</v>
      </c>
      <c r="B859" s="5">
        <f>COUNTIF($O$3:$O859,O859)</f>
        <v>282</v>
      </c>
      <c r="J859" s="5">
        <v>23</v>
      </c>
      <c r="K859" s="5" t="s">
        <v>1133</v>
      </c>
      <c r="L859" s="6">
        <v>0.02210648148148148</v>
      </c>
      <c r="O859" s="4" t="s">
        <v>33</v>
      </c>
      <c r="P859" s="4" t="s">
        <v>17</v>
      </c>
      <c r="Q859" s="4">
        <v>1991</v>
      </c>
      <c r="W859" s="4" t="str">
        <f>CONCATENATE(O859,"_",P859)</f>
        <v>nő_egyéb</v>
      </c>
      <c r="X859" s="4" t="str">
        <f>CONCATENATE(O859,"_",S859)</f>
        <v>nő_</v>
      </c>
      <c r="Y859" s="4" t="str">
        <f>CONCATENATE(O859,"_",M859,"_",P859)</f>
        <v>nő__egyéb</v>
      </c>
      <c r="Z859" s="4" t="str">
        <f>CONCATENATE(O859,"_",P859)</f>
        <v>nő_egyéb</v>
      </c>
      <c r="AA859" s="4" t="str">
        <f>CONCATENATE(O859,"_",R859)</f>
        <v>nő_</v>
      </c>
    </row>
    <row r="860" spans="1:27" ht="15">
      <c r="A860" s="4">
        <v>858</v>
      </c>
      <c r="B860" s="5">
        <f>COUNTIF($O$3:$O860,O860)</f>
        <v>572</v>
      </c>
      <c r="D860" s="3">
        <f>COUNTIF($X$3:$X860,X860)</f>
        <v>321</v>
      </c>
      <c r="E860" s="3">
        <f>COUNTIF($Y$3:$Y860,Y860)</f>
        <v>145</v>
      </c>
      <c r="J860" s="5">
        <v>498</v>
      </c>
      <c r="K860" s="5" t="s">
        <v>1134</v>
      </c>
      <c r="L860" s="6">
        <v>0.022118055555555557</v>
      </c>
      <c r="M860" s="4" t="s">
        <v>38</v>
      </c>
      <c r="N860" s="4" t="s">
        <v>41</v>
      </c>
      <c r="O860" s="4" t="s">
        <v>11</v>
      </c>
      <c r="P860" s="4" t="s">
        <v>12</v>
      </c>
      <c r="Q860" s="4">
        <v>1997</v>
      </c>
      <c r="S860" s="4" t="s">
        <v>1268</v>
      </c>
      <c r="V860" s="4" t="s">
        <v>524</v>
      </c>
      <c r="W860" s="4" t="str">
        <f>CONCATENATE(O860,"_",P860)</f>
        <v>férfi_egyetemi-főiskolai hallgató</v>
      </c>
      <c r="X860" s="4" t="str">
        <f>CONCATENATE(O860,"_",S860)</f>
        <v>férfi_Bp.</v>
      </c>
      <c r="Y860" s="4" t="str">
        <f>CONCATENATE(O860,"_",M860,"_",P860)</f>
        <v>férfi_Eötvös Loránd Tudományegyetem_egyetemi-főiskolai hallgató</v>
      </c>
      <c r="Z860" s="4" t="str">
        <f>CONCATENATE(O860,"_",P860)</f>
        <v>férfi_egyetemi-főiskolai hallgató</v>
      </c>
      <c r="AA860" s="4" t="str">
        <f>CONCATENATE(O860,"_",R860)</f>
        <v>férfi_</v>
      </c>
    </row>
    <row r="861" spans="1:27" ht="15">
      <c r="A861" s="4">
        <v>859</v>
      </c>
      <c r="B861" s="5">
        <f>COUNTIF($O$3:$O861,O861)</f>
        <v>573</v>
      </c>
      <c r="D861" s="3">
        <f>COUNTIF($X$3:$X861,X861)</f>
        <v>322</v>
      </c>
      <c r="E861" s="3">
        <f>COUNTIF($Y$3:$Y861,Y861)</f>
        <v>146</v>
      </c>
      <c r="J861" s="5">
        <v>407</v>
      </c>
      <c r="K861" s="5" t="s">
        <v>1135</v>
      </c>
      <c r="L861" s="6">
        <v>0.022118055555555557</v>
      </c>
      <c r="M861" s="4" t="s">
        <v>38</v>
      </c>
      <c r="N861" s="4" t="s">
        <v>41</v>
      </c>
      <c r="O861" s="4" t="s">
        <v>11</v>
      </c>
      <c r="P861" s="4" t="s">
        <v>12</v>
      </c>
      <c r="Q861" s="4">
        <v>1995</v>
      </c>
      <c r="S861" s="4" t="s">
        <v>1268</v>
      </c>
      <c r="W861" s="4" t="str">
        <f>CONCATENATE(O861,"_",P861)</f>
        <v>férfi_egyetemi-főiskolai hallgató</v>
      </c>
      <c r="X861" s="4" t="str">
        <f>CONCATENATE(O861,"_",S861)</f>
        <v>férfi_Bp.</v>
      </c>
      <c r="Y861" s="4" t="str">
        <f>CONCATENATE(O861,"_",M861,"_",P861)</f>
        <v>férfi_Eötvös Loránd Tudományegyetem_egyetemi-főiskolai hallgató</v>
      </c>
      <c r="Z861" s="4" t="str">
        <f>CONCATENATE(O861,"_",P861)</f>
        <v>férfi_egyetemi-főiskolai hallgató</v>
      </c>
      <c r="AA861" s="4" t="str">
        <f>CONCATENATE(O861,"_",R861)</f>
        <v>férfi_</v>
      </c>
    </row>
    <row r="862" spans="1:27" ht="15">
      <c r="A862" s="4">
        <v>860</v>
      </c>
      <c r="B862" s="5">
        <f>COUNTIF($O$3:$O862,O862)</f>
        <v>574</v>
      </c>
      <c r="I862" s="3">
        <f>COUNTIF($AA$3:$AA862,AA862)</f>
        <v>65</v>
      </c>
      <c r="J862" s="5">
        <v>1015</v>
      </c>
      <c r="K862" s="5" t="s">
        <v>1136</v>
      </c>
      <c r="L862" s="6">
        <v>0.022129629629629628</v>
      </c>
      <c r="O862" s="4" t="s">
        <v>11</v>
      </c>
      <c r="P862" s="4" t="s">
        <v>17</v>
      </c>
      <c r="Q862" s="4">
        <v>1973</v>
      </c>
      <c r="R862" s="4" t="s">
        <v>60</v>
      </c>
      <c r="V862" s="4" t="s">
        <v>182</v>
      </c>
      <c r="W862" s="4" t="str">
        <f>CONCATENATE(O862,"_",P862)</f>
        <v>férfi_egyéb</v>
      </c>
      <c r="X862" s="4" t="str">
        <f>CONCATENATE(O862,"_",S862)</f>
        <v>férfi_</v>
      </c>
      <c r="Y862" s="4" t="str">
        <f>CONCATENATE(O862,"_",M862,"_",P862)</f>
        <v>férfi__egyéb</v>
      </c>
      <c r="Z862" s="4" t="str">
        <f>CONCATENATE(O862,"_",P862)</f>
        <v>férfi_egyéb</v>
      </c>
      <c r="AA862" s="4" t="str">
        <f>CONCATENATE(O862,"_",R862)</f>
        <v>férfi_s1</v>
      </c>
    </row>
    <row r="863" spans="1:27" ht="15">
      <c r="A863" s="4">
        <v>861</v>
      </c>
      <c r="B863" s="5">
        <f>COUNTIF($O$3:$O863,O863)</f>
        <v>283</v>
      </c>
      <c r="D863" s="3">
        <f>COUNTIF($X$3:$X863,X863)</f>
        <v>206</v>
      </c>
      <c r="E863" s="3">
        <f>COUNTIF($Y$3:$Y863,Y863)</f>
        <v>120</v>
      </c>
      <c r="J863" s="5">
        <v>833</v>
      </c>
      <c r="K863" s="5" t="s">
        <v>1137</v>
      </c>
      <c r="L863" s="6">
        <v>0.022129629629629628</v>
      </c>
      <c r="M863" s="4" t="s">
        <v>38</v>
      </c>
      <c r="N863" s="4" t="s">
        <v>56</v>
      </c>
      <c r="O863" s="4" t="s">
        <v>33</v>
      </c>
      <c r="P863" s="4" t="s">
        <v>12</v>
      </c>
      <c r="Q863" s="4">
        <v>1996</v>
      </c>
      <c r="S863" s="4" t="s">
        <v>1268</v>
      </c>
      <c r="T863" s="4" t="s">
        <v>1138</v>
      </c>
      <c r="W863" s="4" t="str">
        <f>CONCATENATE(O863,"_",P863)</f>
        <v>nő_egyetemi-főiskolai hallgató</v>
      </c>
      <c r="X863" s="4" t="str">
        <f>CONCATENATE(O863,"_",S863)</f>
        <v>nő_Bp.</v>
      </c>
      <c r="Y863" s="4" t="str">
        <f>CONCATENATE(O863,"_",M863,"_",P863)</f>
        <v>nő_Eötvös Loránd Tudományegyetem_egyetemi-főiskolai hallgató</v>
      </c>
      <c r="Z863" s="4" t="str">
        <f>CONCATENATE(O863,"_",P863)</f>
        <v>nő_egyetemi-főiskolai hallgató</v>
      </c>
      <c r="AA863" s="4" t="str">
        <f>CONCATENATE(O863,"_",R863)</f>
        <v>nő_</v>
      </c>
    </row>
    <row r="864" spans="1:27" ht="15">
      <c r="A864" s="4">
        <v>862</v>
      </c>
      <c r="B864" s="5">
        <f>COUNTIF($O$3:$O864,O864)</f>
        <v>575</v>
      </c>
      <c r="D864" s="3">
        <f>COUNTIF($X$3:$X864,X864)</f>
        <v>323</v>
      </c>
      <c r="E864" s="3">
        <f>COUNTIF($Y$3:$Y864,Y864)</f>
        <v>147</v>
      </c>
      <c r="J864" s="5">
        <v>429</v>
      </c>
      <c r="K864" s="5" t="s">
        <v>1139</v>
      </c>
      <c r="L864" s="6">
        <v>0.022141203703703705</v>
      </c>
      <c r="M864" s="4" t="s">
        <v>38</v>
      </c>
      <c r="N864" s="4" t="s">
        <v>41</v>
      </c>
      <c r="O864" s="4" t="s">
        <v>11</v>
      </c>
      <c r="P864" s="4" t="s">
        <v>12</v>
      </c>
      <c r="Q864" s="4">
        <v>1991</v>
      </c>
      <c r="S864" s="4" t="s">
        <v>1268</v>
      </c>
      <c r="T864" s="4" t="s">
        <v>1140</v>
      </c>
      <c r="V864" s="4" t="s">
        <v>524</v>
      </c>
      <c r="W864" s="4" t="str">
        <f>CONCATENATE(O864,"_",P864)</f>
        <v>férfi_egyetemi-főiskolai hallgató</v>
      </c>
      <c r="X864" s="4" t="str">
        <f>CONCATENATE(O864,"_",S864)</f>
        <v>férfi_Bp.</v>
      </c>
      <c r="Y864" s="4" t="str">
        <f>CONCATENATE(O864,"_",M864,"_",P864)</f>
        <v>férfi_Eötvös Loránd Tudományegyetem_egyetemi-főiskolai hallgató</v>
      </c>
      <c r="Z864" s="4" t="str">
        <f>CONCATENATE(O864,"_",P864)</f>
        <v>férfi_egyetemi-főiskolai hallgató</v>
      </c>
      <c r="AA864" s="4" t="str">
        <f>CONCATENATE(O864,"_",R864)</f>
        <v>férfi_</v>
      </c>
    </row>
    <row r="865" spans="1:27" ht="15">
      <c r="A865" s="4">
        <v>863</v>
      </c>
      <c r="B865" s="5">
        <f>COUNTIF($O$3:$O865,O865)</f>
        <v>284</v>
      </c>
      <c r="D865" s="3">
        <f>COUNTIF($X$3:$X865,X865)</f>
        <v>207</v>
      </c>
      <c r="E865" s="3">
        <f>COUNTIF($Y$3:$Y865,Y865)</f>
        <v>121</v>
      </c>
      <c r="J865" s="5">
        <v>103</v>
      </c>
      <c r="K865" s="5" t="s">
        <v>1141</v>
      </c>
      <c r="L865" s="6">
        <v>0.022164351851851852</v>
      </c>
      <c r="M865" s="4" t="s">
        <v>38</v>
      </c>
      <c r="N865" s="4" t="s">
        <v>41</v>
      </c>
      <c r="O865" s="4" t="s">
        <v>33</v>
      </c>
      <c r="P865" s="4" t="s">
        <v>12</v>
      </c>
      <c r="Q865" s="4">
        <v>1995</v>
      </c>
      <c r="S865" s="4" t="s">
        <v>1268</v>
      </c>
      <c r="W865" s="4" t="str">
        <f>CONCATENATE(O865,"_",P865)</f>
        <v>nő_egyetemi-főiskolai hallgató</v>
      </c>
      <c r="X865" s="4" t="str">
        <f>CONCATENATE(O865,"_",S865)</f>
        <v>nő_Bp.</v>
      </c>
      <c r="Y865" s="4" t="str">
        <f>CONCATENATE(O865,"_",M865,"_",P865)</f>
        <v>nő_Eötvös Loránd Tudományegyetem_egyetemi-főiskolai hallgató</v>
      </c>
      <c r="Z865" s="4" t="str">
        <f>CONCATENATE(O865,"_",P865)</f>
        <v>nő_egyetemi-főiskolai hallgató</v>
      </c>
      <c r="AA865" s="4" t="str">
        <f>CONCATENATE(O865,"_",R865)</f>
        <v>nő_</v>
      </c>
    </row>
    <row r="866" spans="1:27" ht="15">
      <c r="A866" s="4">
        <v>864</v>
      </c>
      <c r="B866" s="5">
        <f>COUNTIF($O$3:$O866,O866)</f>
        <v>285</v>
      </c>
      <c r="J866" s="5">
        <v>1183</v>
      </c>
      <c r="K866" s="5" t="s">
        <v>1142</v>
      </c>
      <c r="L866" s="6">
        <v>0.0221875</v>
      </c>
      <c r="O866" s="4" t="s">
        <v>33</v>
      </c>
      <c r="P866" s="4" t="s">
        <v>17</v>
      </c>
      <c r="Q866" s="4">
        <v>1982</v>
      </c>
      <c r="W866" s="4" t="str">
        <f>CONCATENATE(O866,"_",P866)</f>
        <v>nő_egyéb</v>
      </c>
      <c r="X866" s="4" t="str">
        <f>CONCATENATE(O866,"_",S866)</f>
        <v>nő_</v>
      </c>
      <c r="Y866" s="4" t="str">
        <f>CONCATENATE(O866,"_",M866,"_",P866)</f>
        <v>nő__egyéb</v>
      </c>
      <c r="Z866" s="4" t="str">
        <f>CONCATENATE(O866,"_",P866)</f>
        <v>nő_egyéb</v>
      </c>
      <c r="AA866" s="4" t="str">
        <f>CONCATENATE(O866,"_",R866)</f>
        <v>nő_</v>
      </c>
    </row>
    <row r="867" spans="1:27" ht="15">
      <c r="A867" s="4">
        <v>865</v>
      </c>
      <c r="B867" s="5">
        <f>COUNTIF($O$3:$O867,O867)</f>
        <v>576</v>
      </c>
      <c r="D867" s="3">
        <f>COUNTIF($X$3:$X867,X867)</f>
        <v>324</v>
      </c>
      <c r="E867" s="3">
        <f>COUNTIF($Y$3:$Y867,Y867)</f>
        <v>148</v>
      </c>
      <c r="J867" s="5">
        <v>958</v>
      </c>
      <c r="K867" s="5" t="s">
        <v>1143</v>
      </c>
      <c r="L867" s="6">
        <v>0.022222222222222223</v>
      </c>
      <c r="M867" s="4" t="s">
        <v>38</v>
      </c>
      <c r="N867" s="4" t="s">
        <v>41</v>
      </c>
      <c r="O867" s="4" t="s">
        <v>11</v>
      </c>
      <c r="P867" s="4" t="s">
        <v>12</v>
      </c>
      <c r="Q867" s="4">
        <v>1992</v>
      </c>
      <c r="S867" s="4" t="s">
        <v>1268</v>
      </c>
      <c r="W867" s="4" t="str">
        <f>CONCATENATE(O867,"_",P867)</f>
        <v>férfi_egyetemi-főiskolai hallgató</v>
      </c>
      <c r="X867" s="4" t="str">
        <f>CONCATENATE(O867,"_",S867)</f>
        <v>férfi_Bp.</v>
      </c>
      <c r="Y867" s="4" t="str">
        <f>CONCATENATE(O867,"_",M867,"_",P867)</f>
        <v>férfi_Eötvös Loránd Tudományegyetem_egyetemi-főiskolai hallgató</v>
      </c>
      <c r="Z867" s="4" t="str">
        <f>CONCATENATE(O867,"_",P867)</f>
        <v>férfi_egyetemi-főiskolai hallgató</v>
      </c>
      <c r="AA867" s="4" t="str">
        <f>CONCATENATE(O867,"_",R867)</f>
        <v>férfi_</v>
      </c>
    </row>
    <row r="868" spans="1:27" ht="15">
      <c r="A868" s="4">
        <v>866</v>
      </c>
      <c r="B868" s="5">
        <f>COUNTIF($O$3:$O868,O868)</f>
        <v>286</v>
      </c>
      <c r="D868" s="3">
        <f>COUNTIF($X$3:$X868,X868)</f>
        <v>208</v>
      </c>
      <c r="E868" s="3">
        <f>COUNTIF($Y$3:$Y868,Y868)</f>
        <v>122</v>
      </c>
      <c r="J868" s="5">
        <v>888</v>
      </c>
      <c r="K868" s="5" t="s">
        <v>1144</v>
      </c>
      <c r="L868" s="6">
        <v>0.02224537037037037</v>
      </c>
      <c r="M868" s="4" t="s">
        <v>38</v>
      </c>
      <c r="N868" s="4" t="s">
        <v>41</v>
      </c>
      <c r="O868" s="4" t="s">
        <v>33</v>
      </c>
      <c r="P868" s="4" t="s">
        <v>12</v>
      </c>
      <c r="Q868" s="4">
        <v>1992</v>
      </c>
      <c r="S868" s="4" t="s">
        <v>1268</v>
      </c>
      <c r="W868" s="4" t="str">
        <f>CONCATENATE(O868,"_",P868)</f>
        <v>nő_egyetemi-főiskolai hallgató</v>
      </c>
      <c r="X868" s="4" t="str">
        <f>CONCATENATE(O868,"_",S868)</f>
        <v>nő_Bp.</v>
      </c>
      <c r="Y868" s="4" t="str">
        <f>CONCATENATE(O868,"_",M868,"_",P868)</f>
        <v>nő_Eötvös Loránd Tudományegyetem_egyetemi-főiskolai hallgató</v>
      </c>
      <c r="Z868" s="4" t="str">
        <f>CONCATENATE(O868,"_",P868)</f>
        <v>nő_egyetemi-főiskolai hallgató</v>
      </c>
      <c r="AA868" s="4" t="str">
        <f>CONCATENATE(O868,"_",R868)</f>
        <v>nő_</v>
      </c>
    </row>
    <row r="869" spans="1:27" ht="15">
      <c r="A869" s="4">
        <v>867</v>
      </c>
      <c r="B869" s="5">
        <f>COUNTIF($O$3:$O869,O869)</f>
        <v>577</v>
      </c>
      <c r="J869" s="5">
        <v>1069</v>
      </c>
      <c r="K869" s="5" t="s">
        <v>1145</v>
      </c>
      <c r="L869" s="6">
        <v>0.02226851851851852</v>
      </c>
      <c r="O869" s="4" t="s">
        <v>11</v>
      </c>
      <c r="P869" s="4" t="s">
        <v>17</v>
      </c>
      <c r="Q869" s="4">
        <v>1985</v>
      </c>
      <c r="W869" s="4" t="str">
        <f>CONCATENATE(O869,"_",P869)</f>
        <v>férfi_egyéb</v>
      </c>
      <c r="X869" s="4" t="str">
        <f>CONCATENATE(O869,"_",S869)</f>
        <v>férfi_</v>
      </c>
      <c r="Y869" s="4" t="str">
        <f>CONCATENATE(O869,"_",M869,"_",P869)</f>
        <v>férfi__egyéb</v>
      </c>
      <c r="Z869" s="4" t="str">
        <f>CONCATENATE(O869,"_",P869)</f>
        <v>férfi_egyéb</v>
      </c>
      <c r="AA869" s="4" t="str">
        <f>CONCATENATE(O869,"_",R869)</f>
        <v>férfi_</v>
      </c>
    </row>
    <row r="870" spans="1:27" ht="15">
      <c r="A870" s="4">
        <v>868</v>
      </c>
      <c r="B870" s="5">
        <f>COUNTIF($O$3:$O870,O870)</f>
        <v>287</v>
      </c>
      <c r="D870" s="3">
        <f>COUNTIF($X$3:$X870,X870)</f>
        <v>209</v>
      </c>
      <c r="J870" s="5">
        <v>219</v>
      </c>
      <c r="K870" s="5" t="s">
        <v>1146</v>
      </c>
      <c r="L870" s="6">
        <v>0.022337962962962962</v>
      </c>
      <c r="M870" s="4" t="s">
        <v>1030</v>
      </c>
      <c r="N870" s="4" t="s">
        <v>375</v>
      </c>
      <c r="O870" s="4" t="s">
        <v>33</v>
      </c>
      <c r="P870" s="4" t="s">
        <v>12</v>
      </c>
      <c r="Q870" s="4">
        <v>1996</v>
      </c>
      <c r="S870" s="4" t="s">
        <v>1268</v>
      </c>
      <c r="W870" s="4" t="str">
        <f>CONCATENATE(O870,"_",P870)</f>
        <v>nő_egyetemi-főiskolai hallgató</v>
      </c>
      <c r="X870" s="4" t="str">
        <f>CONCATENATE(O870,"_",S870)</f>
        <v>nő_Bp.</v>
      </c>
      <c r="Y870" s="4" t="str">
        <f>CONCATENATE(O870,"_",M870,"_",P870)</f>
        <v>nő_Károli Gáspár Református Egyetem_egyetemi-főiskolai hallgató</v>
      </c>
      <c r="Z870" s="4" t="str">
        <f>CONCATENATE(O870,"_",P870)</f>
        <v>nő_egyetemi-főiskolai hallgató</v>
      </c>
      <c r="AA870" s="4" t="str">
        <f>CONCATENATE(O870,"_",R870)</f>
        <v>nő_</v>
      </c>
    </row>
    <row r="871" spans="1:27" ht="15">
      <c r="A871" s="4">
        <v>869</v>
      </c>
      <c r="B871" s="5">
        <f>COUNTIF($O$3:$O871,O871)</f>
        <v>288</v>
      </c>
      <c r="J871" s="5">
        <v>421</v>
      </c>
      <c r="K871" s="5" t="s">
        <v>1147</v>
      </c>
      <c r="L871" s="6">
        <v>0.022337962962962962</v>
      </c>
      <c r="O871" s="4" t="s">
        <v>33</v>
      </c>
      <c r="P871" s="4" t="s">
        <v>17</v>
      </c>
      <c r="Q871" s="4">
        <v>1990</v>
      </c>
      <c r="W871" s="4" t="str">
        <f>CONCATENATE(O871,"_",P871)</f>
        <v>nő_egyéb</v>
      </c>
      <c r="X871" s="4" t="str">
        <f>CONCATENATE(O871,"_",S871)</f>
        <v>nő_</v>
      </c>
      <c r="Y871" s="4" t="str">
        <f>CONCATENATE(O871,"_",M871,"_",P871)</f>
        <v>nő__egyéb</v>
      </c>
      <c r="Z871" s="4" t="str">
        <f>CONCATENATE(O871,"_",P871)</f>
        <v>nő_egyéb</v>
      </c>
      <c r="AA871" s="4" t="str">
        <f>CONCATENATE(O871,"_",R871)</f>
        <v>nő_</v>
      </c>
    </row>
    <row r="872" spans="1:27" ht="15">
      <c r="A872" s="4">
        <v>870</v>
      </c>
      <c r="B872" s="5">
        <f>COUNTIF($O$3:$O872,O872)</f>
        <v>289</v>
      </c>
      <c r="D872" s="3">
        <f>COUNTIF($X$3:$X872,X872)</f>
        <v>210</v>
      </c>
      <c r="G872" s="3">
        <f>COUNTIF($Y$3:$Y872,Y872)</f>
        <v>24</v>
      </c>
      <c r="J872" s="5">
        <v>674</v>
      </c>
      <c r="K872" s="5" t="s">
        <v>1148</v>
      </c>
      <c r="L872" s="6">
        <v>0.022349537037037032</v>
      </c>
      <c r="M872" s="4" t="s">
        <v>16</v>
      </c>
      <c r="N872" s="4" t="s">
        <v>25</v>
      </c>
      <c r="O872" s="4" t="s">
        <v>33</v>
      </c>
      <c r="P872" s="4" t="s">
        <v>12</v>
      </c>
      <c r="Q872" s="4">
        <v>1995</v>
      </c>
      <c r="S872" s="4" t="s">
        <v>1268</v>
      </c>
      <c r="W872" s="4" t="str">
        <f>CONCATENATE(O872,"_",P872)</f>
        <v>nő_egyetemi-főiskolai hallgató</v>
      </c>
      <c r="X872" s="4" t="str">
        <f>CONCATENATE(O872,"_",S872)</f>
        <v>nő_Bp.</v>
      </c>
      <c r="Y872" s="4" t="str">
        <f>CONCATENATE(O872,"_",M872,"_",P872)</f>
        <v>nő_Budapesti Műszaki és Gazdaságtudományi Egyetem_egyetemi-főiskolai hallgató</v>
      </c>
      <c r="Z872" s="4" t="str">
        <f>CONCATENATE(O872,"_",P872)</f>
        <v>nő_egyetemi-főiskolai hallgató</v>
      </c>
      <c r="AA872" s="4" t="str">
        <f>CONCATENATE(O872,"_",R872)</f>
        <v>nő_</v>
      </c>
    </row>
    <row r="873" spans="1:27" ht="15">
      <c r="A873" s="4">
        <v>871</v>
      </c>
      <c r="B873" s="5">
        <f>COUNTIF($O$3:$O873,O873)</f>
        <v>290</v>
      </c>
      <c r="D873" s="3">
        <f>COUNTIF($X$3:$X873,X873)</f>
        <v>211</v>
      </c>
      <c r="E873" s="3">
        <f>COUNTIF($Y$3:$Y873,Y873)</f>
        <v>123</v>
      </c>
      <c r="J873" s="5">
        <v>217</v>
      </c>
      <c r="K873" s="5" t="s">
        <v>1149</v>
      </c>
      <c r="L873" s="6">
        <v>0.022349537037037032</v>
      </c>
      <c r="M873" s="4" t="s">
        <v>38</v>
      </c>
      <c r="N873" s="4" t="s">
        <v>1051</v>
      </c>
      <c r="O873" s="4" t="s">
        <v>33</v>
      </c>
      <c r="P873" s="4" t="s">
        <v>12</v>
      </c>
      <c r="Q873" s="4">
        <v>1996</v>
      </c>
      <c r="S873" s="4" t="s">
        <v>1268</v>
      </c>
      <c r="W873" s="4" t="str">
        <f>CONCATENATE(O873,"_",P873)</f>
        <v>nő_egyetemi-főiskolai hallgató</v>
      </c>
      <c r="X873" s="4" t="str">
        <f>CONCATENATE(O873,"_",S873)</f>
        <v>nő_Bp.</v>
      </c>
      <c r="Y873" s="4" t="str">
        <f>CONCATENATE(O873,"_",M873,"_",P873)</f>
        <v>nő_Eötvös Loránd Tudományegyetem_egyetemi-főiskolai hallgató</v>
      </c>
      <c r="Z873" s="4" t="str">
        <f>CONCATENATE(O873,"_",P873)</f>
        <v>nő_egyetemi-főiskolai hallgató</v>
      </c>
      <c r="AA873" s="4" t="str">
        <f>CONCATENATE(O873,"_",R873)</f>
        <v>nő_</v>
      </c>
    </row>
    <row r="874" spans="1:27" ht="15">
      <c r="A874" s="4">
        <v>872</v>
      </c>
      <c r="B874" s="5">
        <f>COUNTIF($O$3:$O874,O874)</f>
        <v>578</v>
      </c>
      <c r="J874" s="5">
        <v>892</v>
      </c>
      <c r="K874" s="5" t="s">
        <v>1150</v>
      </c>
      <c r="L874" s="6">
        <v>0.02241898148148148</v>
      </c>
      <c r="O874" s="4" t="s">
        <v>11</v>
      </c>
      <c r="P874" s="4" t="s">
        <v>17</v>
      </c>
      <c r="Q874" s="4">
        <v>1982</v>
      </c>
      <c r="V874" s="4" t="s">
        <v>157</v>
      </c>
      <c r="W874" s="4" t="str">
        <f>CONCATENATE(O874,"_",P874)</f>
        <v>férfi_egyéb</v>
      </c>
      <c r="X874" s="4" t="str">
        <f>CONCATENATE(O874,"_",S874)</f>
        <v>férfi_</v>
      </c>
      <c r="Y874" s="4" t="str">
        <f>CONCATENATE(O874,"_",M874,"_",P874)</f>
        <v>férfi__egyéb</v>
      </c>
      <c r="Z874" s="4" t="str">
        <f>CONCATENATE(O874,"_",P874)</f>
        <v>férfi_egyéb</v>
      </c>
      <c r="AA874" s="4" t="str">
        <f>CONCATENATE(O874,"_",R874)</f>
        <v>férfi_</v>
      </c>
    </row>
    <row r="875" spans="1:27" ht="15">
      <c r="A875" s="4">
        <v>873</v>
      </c>
      <c r="B875" s="5">
        <f>COUNTIF($O$3:$O875,O875)</f>
        <v>291</v>
      </c>
      <c r="J875" s="5">
        <v>191</v>
      </c>
      <c r="K875" s="5" t="s">
        <v>1151</v>
      </c>
      <c r="L875" s="6">
        <v>0.02244212962962963</v>
      </c>
      <c r="O875" s="4" t="s">
        <v>33</v>
      </c>
      <c r="P875" s="4" t="s">
        <v>17</v>
      </c>
      <c r="Q875" s="4">
        <v>1989</v>
      </c>
      <c r="W875" s="4" t="str">
        <f>CONCATENATE(O875,"_",P875)</f>
        <v>nő_egyéb</v>
      </c>
      <c r="X875" s="4" t="str">
        <f>CONCATENATE(O875,"_",S875)</f>
        <v>nő_</v>
      </c>
      <c r="Y875" s="4" t="str">
        <f>CONCATENATE(O875,"_",M875,"_",P875)</f>
        <v>nő__egyéb</v>
      </c>
      <c r="Z875" s="4" t="str">
        <f>CONCATENATE(O875,"_",P875)</f>
        <v>nő_egyéb</v>
      </c>
      <c r="AA875" s="4" t="str">
        <f>CONCATENATE(O875,"_",R875)</f>
        <v>nő_</v>
      </c>
    </row>
    <row r="876" spans="1:27" ht="15">
      <c r="A876" s="4">
        <v>874</v>
      </c>
      <c r="B876" s="5">
        <f>COUNTIF($O$3:$O876,O876)</f>
        <v>579</v>
      </c>
      <c r="D876" s="3">
        <f>COUNTIF($X$3:$X876,X876)</f>
        <v>325</v>
      </c>
      <c r="E876" s="3">
        <f>COUNTIF($Y$3:$Y876,Y876)</f>
        <v>10</v>
      </c>
      <c r="J876" s="5">
        <v>916</v>
      </c>
      <c r="K876" s="5" t="s">
        <v>1152</v>
      </c>
      <c r="L876" s="6">
        <v>0.022546296296296297</v>
      </c>
      <c r="M876" s="4" t="s">
        <v>38</v>
      </c>
      <c r="N876" s="4" t="s">
        <v>41</v>
      </c>
      <c r="O876" s="4" t="s">
        <v>11</v>
      </c>
      <c r="P876" s="4" t="s">
        <v>72</v>
      </c>
      <c r="Q876" s="4">
        <v>1990</v>
      </c>
      <c r="S876" s="4" t="s">
        <v>1268</v>
      </c>
      <c r="T876" s="4" t="s">
        <v>400</v>
      </c>
      <c r="W876" s="4" t="str">
        <f>CONCATENATE(O876,"_",P876)</f>
        <v>férfi_doktorandusz hallgató</v>
      </c>
      <c r="X876" s="4" t="str">
        <f>CONCATENATE(O876,"_",S876)</f>
        <v>férfi_Bp.</v>
      </c>
      <c r="Y876" s="4" t="str">
        <f>CONCATENATE(O876,"_",M876,"_",P876)</f>
        <v>férfi_Eötvös Loránd Tudományegyetem_doktorandusz hallgató</v>
      </c>
      <c r="Z876" s="4" t="str">
        <f>CONCATENATE(O876,"_",P876)</f>
        <v>férfi_doktorandusz hallgató</v>
      </c>
      <c r="AA876" s="4" t="str">
        <f>CONCATENATE(O876,"_",R876)</f>
        <v>férfi_</v>
      </c>
    </row>
    <row r="877" spans="1:27" ht="15">
      <c r="A877" s="4">
        <v>875</v>
      </c>
      <c r="B877" s="5">
        <f>COUNTIF($O$3:$O877,O877)</f>
        <v>580</v>
      </c>
      <c r="J877" s="5">
        <v>611</v>
      </c>
      <c r="K877" s="5" t="s">
        <v>1153</v>
      </c>
      <c r="L877" s="6">
        <v>0.022546296296296297</v>
      </c>
      <c r="O877" s="4" t="s">
        <v>11</v>
      </c>
      <c r="P877" s="4" t="s">
        <v>17</v>
      </c>
      <c r="Q877" s="4">
        <v>1985</v>
      </c>
      <c r="V877" s="4" t="s">
        <v>58</v>
      </c>
      <c r="W877" s="4" t="str">
        <f>CONCATENATE(O877,"_",P877)</f>
        <v>férfi_egyéb</v>
      </c>
      <c r="X877" s="4" t="str">
        <f>CONCATENATE(O877,"_",S877)</f>
        <v>férfi_</v>
      </c>
      <c r="Y877" s="4" t="str">
        <f>CONCATENATE(O877,"_",M877,"_",P877)</f>
        <v>férfi__egyéb</v>
      </c>
      <c r="Z877" s="4" t="str">
        <f>CONCATENATE(O877,"_",P877)</f>
        <v>férfi_egyéb</v>
      </c>
      <c r="AA877" s="4" t="str">
        <f>CONCATENATE(O877,"_",R877)</f>
        <v>férfi_</v>
      </c>
    </row>
    <row r="878" spans="1:27" ht="15">
      <c r="A878" s="4">
        <v>876</v>
      </c>
      <c r="B878" s="5">
        <f>COUNTIF($O$3:$O878,O878)</f>
        <v>292</v>
      </c>
      <c r="J878" s="5">
        <v>658</v>
      </c>
      <c r="K878" s="5" t="s">
        <v>1154</v>
      </c>
      <c r="L878" s="6">
        <v>0.022569444444444444</v>
      </c>
      <c r="O878" s="4" t="s">
        <v>33</v>
      </c>
      <c r="P878" s="4" t="s">
        <v>17</v>
      </c>
      <c r="Q878" s="4">
        <v>1983</v>
      </c>
      <c r="W878" s="4" t="str">
        <f>CONCATENATE(O878,"_",P878)</f>
        <v>nő_egyéb</v>
      </c>
      <c r="X878" s="4" t="str">
        <f>CONCATENATE(O878,"_",S878)</f>
        <v>nő_</v>
      </c>
      <c r="Y878" s="4" t="str">
        <f>CONCATENATE(O878,"_",M878,"_",P878)</f>
        <v>nő__egyéb</v>
      </c>
      <c r="Z878" s="4" t="str">
        <f>CONCATENATE(O878,"_",P878)</f>
        <v>nő_egyéb</v>
      </c>
      <c r="AA878" s="4" t="str">
        <f>CONCATENATE(O878,"_",R878)</f>
        <v>nő_</v>
      </c>
    </row>
    <row r="879" spans="1:27" ht="15">
      <c r="A879" s="4">
        <v>877</v>
      </c>
      <c r="B879" s="5">
        <f>COUNTIF($O$3:$O879,O879)</f>
        <v>293</v>
      </c>
      <c r="D879" s="3">
        <f>COUNTIF($X$3:$X879,X879)</f>
        <v>212</v>
      </c>
      <c r="E879" s="3">
        <f>COUNTIF($Y$3:$Y879,Y879)</f>
        <v>124</v>
      </c>
      <c r="J879" s="5">
        <v>354</v>
      </c>
      <c r="K879" s="5" t="s">
        <v>1155</v>
      </c>
      <c r="L879" s="6">
        <v>0.022615740740740742</v>
      </c>
      <c r="M879" s="4" t="s">
        <v>38</v>
      </c>
      <c r="N879" s="4" t="s">
        <v>145</v>
      </c>
      <c r="O879" s="4" t="s">
        <v>33</v>
      </c>
      <c r="P879" s="4" t="s">
        <v>12</v>
      </c>
      <c r="Q879" s="4">
        <v>1995</v>
      </c>
      <c r="S879" s="4" t="s">
        <v>1268</v>
      </c>
      <c r="W879" s="4" t="str">
        <f>CONCATENATE(O879,"_",P879)</f>
        <v>nő_egyetemi-főiskolai hallgató</v>
      </c>
      <c r="X879" s="4" t="str">
        <f>CONCATENATE(O879,"_",S879)</f>
        <v>nő_Bp.</v>
      </c>
      <c r="Y879" s="4" t="str">
        <f>CONCATENATE(O879,"_",M879,"_",P879)</f>
        <v>nő_Eötvös Loránd Tudományegyetem_egyetemi-főiskolai hallgató</v>
      </c>
      <c r="Z879" s="4" t="str">
        <f>CONCATENATE(O879,"_",P879)</f>
        <v>nő_egyetemi-főiskolai hallgató</v>
      </c>
      <c r="AA879" s="4" t="str">
        <f>CONCATENATE(O879,"_",R879)</f>
        <v>nő_</v>
      </c>
    </row>
    <row r="880" spans="1:27" ht="15">
      <c r="A880" s="4">
        <v>878</v>
      </c>
      <c r="B880" s="5">
        <f>COUNTIF($O$3:$O880,O880)</f>
        <v>581</v>
      </c>
      <c r="D880" s="3">
        <f>COUNTIF($X$3:$X880,X880)</f>
        <v>326</v>
      </c>
      <c r="E880" s="3">
        <f>COUNTIF($Y$3:$Y880,Y880)</f>
        <v>149</v>
      </c>
      <c r="J880" s="5">
        <v>756</v>
      </c>
      <c r="K880" s="5" t="s">
        <v>1156</v>
      </c>
      <c r="L880" s="6">
        <v>0.022662037037037036</v>
      </c>
      <c r="M880" s="4" t="s">
        <v>38</v>
      </c>
      <c r="N880" s="4" t="s">
        <v>145</v>
      </c>
      <c r="O880" s="4" t="s">
        <v>11</v>
      </c>
      <c r="P880" s="4" t="s">
        <v>12</v>
      </c>
      <c r="Q880" s="4">
        <v>1989</v>
      </c>
      <c r="S880" s="4" t="s">
        <v>1268</v>
      </c>
      <c r="W880" s="4" t="str">
        <f>CONCATENATE(O880,"_",P880)</f>
        <v>férfi_egyetemi-főiskolai hallgató</v>
      </c>
      <c r="X880" s="4" t="str">
        <f>CONCATENATE(O880,"_",S880)</f>
        <v>férfi_Bp.</v>
      </c>
      <c r="Y880" s="4" t="str">
        <f>CONCATENATE(O880,"_",M880,"_",P880)</f>
        <v>férfi_Eötvös Loránd Tudományegyetem_egyetemi-főiskolai hallgató</v>
      </c>
      <c r="Z880" s="4" t="str">
        <f>CONCATENATE(O880,"_",P880)</f>
        <v>férfi_egyetemi-főiskolai hallgató</v>
      </c>
      <c r="AA880" s="4" t="str">
        <f>CONCATENATE(O880,"_",R880)</f>
        <v>férfi_</v>
      </c>
    </row>
    <row r="881" spans="1:27" ht="15">
      <c r="A881" s="4">
        <v>879</v>
      </c>
      <c r="B881" s="5">
        <f>COUNTIF($O$3:$O881,O881)</f>
        <v>582</v>
      </c>
      <c r="D881" s="3">
        <f>COUNTIF($X$3:$X881,X881)</f>
        <v>327</v>
      </c>
      <c r="G881" s="3">
        <f>COUNTIF($Y$3:$Y881,Y881)</f>
        <v>70</v>
      </c>
      <c r="J881" s="5">
        <v>672</v>
      </c>
      <c r="K881" s="5" t="s">
        <v>1157</v>
      </c>
      <c r="L881" s="6">
        <v>0.022685185185185183</v>
      </c>
      <c r="M881" s="4" t="s">
        <v>16</v>
      </c>
      <c r="N881" s="4" t="s">
        <v>65</v>
      </c>
      <c r="O881" s="4" t="s">
        <v>11</v>
      </c>
      <c r="P881" s="4" t="s">
        <v>12</v>
      </c>
      <c r="Q881" s="4">
        <v>1992</v>
      </c>
      <c r="S881" s="4" t="s">
        <v>1268</v>
      </c>
      <c r="W881" s="4" t="str">
        <f>CONCATENATE(O881,"_",P881)</f>
        <v>férfi_egyetemi-főiskolai hallgató</v>
      </c>
      <c r="X881" s="4" t="str">
        <f>CONCATENATE(O881,"_",S881)</f>
        <v>férfi_Bp.</v>
      </c>
      <c r="Y881" s="4" t="str">
        <f>CONCATENATE(O881,"_",M881,"_",P881)</f>
        <v>férfi_Budapesti Műszaki és Gazdaságtudományi Egyetem_egyetemi-főiskolai hallgató</v>
      </c>
      <c r="Z881" s="4" t="str">
        <f>CONCATENATE(O881,"_",P881)</f>
        <v>férfi_egyetemi-főiskolai hallgató</v>
      </c>
      <c r="AA881" s="4" t="str">
        <f>CONCATENATE(O881,"_",R881)</f>
        <v>férfi_</v>
      </c>
    </row>
    <row r="882" spans="1:27" ht="15">
      <c r="A882" s="4">
        <v>880</v>
      </c>
      <c r="B882" s="5">
        <f>COUNTIF($O$3:$O882,O882)</f>
        <v>583</v>
      </c>
      <c r="D882" s="3">
        <f>COUNTIF($X$3:$X882,X882)</f>
        <v>328</v>
      </c>
      <c r="E882" s="3">
        <f>COUNTIF($Y$3:$Y882,Y882)</f>
        <v>150</v>
      </c>
      <c r="J882" s="5">
        <v>1199</v>
      </c>
      <c r="K882" s="5" t="s">
        <v>1158</v>
      </c>
      <c r="L882" s="6">
        <v>0.022708333333333334</v>
      </c>
      <c r="M882" s="4" t="s">
        <v>38</v>
      </c>
      <c r="N882" s="4" t="s">
        <v>56</v>
      </c>
      <c r="O882" s="4" t="s">
        <v>11</v>
      </c>
      <c r="P882" s="4" t="s">
        <v>12</v>
      </c>
      <c r="Q882" s="4">
        <v>1994</v>
      </c>
      <c r="S882" s="4" t="s">
        <v>1268</v>
      </c>
      <c r="W882" s="4" t="str">
        <f>CONCATENATE(O882,"_",P882)</f>
        <v>férfi_egyetemi-főiskolai hallgató</v>
      </c>
      <c r="X882" s="4" t="str">
        <f>CONCATENATE(O882,"_",S882)</f>
        <v>férfi_Bp.</v>
      </c>
      <c r="Y882" s="4" t="str">
        <f>CONCATENATE(O882,"_",M882,"_",P882)</f>
        <v>férfi_Eötvös Loránd Tudományegyetem_egyetemi-főiskolai hallgató</v>
      </c>
      <c r="Z882" s="4" t="str">
        <f>CONCATENATE(O882,"_",P882)</f>
        <v>férfi_egyetemi-főiskolai hallgató</v>
      </c>
      <c r="AA882" s="4" t="str">
        <f>CONCATENATE(O882,"_",R882)</f>
        <v>férfi_</v>
      </c>
    </row>
    <row r="883" spans="1:27" ht="15">
      <c r="A883" s="4">
        <v>881</v>
      </c>
      <c r="B883" s="5">
        <f>COUNTIF($O$3:$O883,O883)</f>
        <v>294</v>
      </c>
      <c r="D883" s="3">
        <f>COUNTIF($X$3:$X883,X883)</f>
        <v>213</v>
      </c>
      <c r="E883" s="3">
        <f>COUNTIF($Y$3:$Y883,Y883)</f>
        <v>125</v>
      </c>
      <c r="J883" s="5">
        <v>1202</v>
      </c>
      <c r="K883" s="5" t="s">
        <v>1159</v>
      </c>
      <c r="L883" s="6">
        <v>0.02273148148148148</v>
      </c>
      <c r="M883" s="4" t="s">
        <v>38</v>
      </c>
      <c r="N883" s="4" t="s">
        <v>56</v>
      </c>
      <c r="O883" s="4" t="s">
        <v>33</v>
      </c>
      <c r="P883" s="4" t="s">
        <v>12</v>
      </c>
      <c r="Q883" s="4">
        <v>1995</v>
      </c>
      <c r="S883" s="4" t="s">
        <v>1268</v>
      </c>
      <c r="W883" s="4" t="str">
        <f>CONCATENATE(O883,"_",P883)</f>
        <v>nő_egyetemi-főiskolai hallgató</v>
      </c>
      <c r="X883" s="4" t="str">
        <f>CONCATENATE(O883,"_",S883)</f>
        <v>nő_Bp.</v>
      </c>
      <c r="Y883" s="4" t="str">
        <f>CONCATENATE(O883,"_",M883,"_",P883)</f>
        <v>nő_Eötvös Loránd Tudományegyetem_egyetemi-főiskolai hallgató</v>
      </c>
      <c r="Z883" s="4" t="str">
        <f>CONCATENATE(O883,"_",P883)</f>
        <v>nő_egyetemi-főiskolai hallgató</v>
      </c>
      <c r="AA883" s="4" t="str">
        <f>CONCATENATE(O883,"_",R883)</f>
        <v>nő_</v>
      </c>
    </row>
    <row r="884" spans="1:27" ht="15">
      <c r="A884" s="4">
        <v>882</v>
      </c>
      <c r="B884" s="5">
        <f>COUNTIF($O$3:$O884,O884)</f>
        <v>295</v>
      </c>
      <c r="D884" s="3">
        <f>COUNTIF($X$3:$X884,X884)</f>
        <v>214</v>
      </c>
      <c r="E884" s="3">
        <f>COUNTIF($Y$3:$Y884,Y884)</f>
        <v>126</v>
      </c>
      <c r="J884" s="5">
        <v>753</v>
      </c>
      <c r="K884" s="5" t="s">
        <v>1160</v>
      </c>
      <c r="L884" s="6">
        <v>0.022743055555555555</v>
      </c>
      <c r="M884" s="4" t="s">
        <v>38</v>
      </c>
      <c r="N884" s="4" t="s">
        <v>989</v>
      </c>
      <c r="O884" s="4" t="s">
        <v>33</v>
      </c>
      <c r="P884" s="4" t="s">
        <v>12</v>
      </c>
      <c r="Q884" s="4">
        <v>1993</v>
      </c>
      <c r="S884" s="4" t="s">
        <v>1268</v>
      </c>
      <c r="W884" s="4" t="str">
        <f>CONCATENATE(O884,"_",P884)</f>
        <v>nő_egyetemi-főiskolai hallgató</v>
      </c>
      <c r="X884" s="4" t="str">
        <f>CONCATENATE(O884,"_",S884)</f>
        <v>nő_Bp.</v>
      </c>
      <c r="Y884" s="4" t="str">
        <f>CONCATENATE(O884,"_",M884,"_",P884)</f>
        <v>nő_Eötvös Loránd Tudományegyetem_egyetemi-főiskolai hallgató</v>
      </c>
      <c r="Z884" s="4" t="str">
        <f>CONCATENATE(O884,"_",P884)</f>
        <v>nő_egyetemi-főiskolai hallgató</v>
      </c>
      <c r="AA884" s="4" t="str">
        <f>CONCATENATE(O884,"_",R884)</f>
        <v>nő_</v>
      </c>
    </row>
    <row r="885" spans="1:27" ht="15">
      <c r="A885" s="4">
        <v>883</v>
      </c>
      <c r="B885" s="5">
        <f>COUNTIF($O$3:$O885,O885)</f>
        <v>296</v>
      </c>
      <c r="D885" s="3">
        <f>COUNTIF($X$3:$X885,X885)</f>
        <v>215</v>
      </c>
      <c r="G885" s="3">
        <f>COUNTIF($Y$3:$Y885,Y885)</f>
        <v>25</v>
      </c>
      <c r="J885" s="5">
        <v>406</v>
      </c>
      <c r="K885" s="5" t="s">
        <v>1161</v>
      </c>
      <c r="L885" s="6">
        <v>0.022743055555555555</v>
      </c>
      <c r="M885" s="4" t="s">
        <v>16</v>
      </c>
      <c r="N885" s="4" t="s">
        <v>234</v>
      </c>
      <c r="O885" s="4" t="s">
        <v>33</v>
      </c>
      <c r="P885" s="4" t="s">
        <v>12</v>
      </c>
      <c r="Q885" s="4">
        <v>1994</v>
      </c>
      <c r="S885" s="4" t="s">
        <v>1268</v>
      </c>
      <c r="W885" s="4" t="str">
        <f>CONCATENATE(O885,"_",P885)</f>
        <v>nő_egyetemi-főiskolai hallgató</v>
      </c>
      <c r="X885" s="4" t="str">
        <f>CONCATENATE(O885,"_",S885)</f>
        <v>nő_Bp.</v>
      </c>
      <c r="Y885" s="4" t="str">
        <f>CONCATENATE(O885,"_",M885,"_",P885)</f>
        <v>nő_Budapesti Műszaki és Gazdaságtudományi Egyetem_egyetemi-főiskolai hallgató</v>
      </c>
      <c r="Z885" s="4" t="str">
        <f>CONCATENATE(O885,"_",P885)</f>
        <v>nő_egyetemi-főiskolai hallgató</v>
      </c>
      <c r="AA885" s="4" t="str">
        <f>CONCATENATE(O885,"_",R885)</f>
        <v>nő_</v>
      </c>
    </row>
    <row r="886" spans="1:27" ht="15">
      <c r="A886" s="4">
        <v>884</v>
      </c>
      <c r="B886" s="5">
        <f>COUNTIF($O$3:$O886,O886)</f>
        <v>584</v>
      </c>
      <c r="J886" s="5">
        <v>1043</v>
      </c>
      <c r="K886" s="5" t="s">
        <v>1162</v>
      </c>
      <c r="L886" s="6">
        <v>0.022777777777777775</v>
      </c>
      <c r="O886" s="4" t="s">
        <v>11</v>
      </c>
      <c r="P886" s="4" t="s">
        <v>17</v>
      </c>
      <c r="Q886" s="4">
        <v>1978</v>
      </c>
      <c r="V886" s="4" t="s">
        <v>58</v>
      </c>
      <c r="W886" s="4" t="str">
        <f>CONCATENATE(O886,"_",P886)</f>
        <v>férfi_egyéb</v>
      </c>
      <c r="X886" s="4" t="str">
        <f>CONCATENATE(O886,"_",S886)</f>
        <v>férfi_</v>
      </c>
      <c r="Y886" s="4" t="str">
        <f>CONCATENATE(O886,"_",M886,"_",P886)</f>
        <v>férfi__egyéb</v>
      </c>
      <c r="Z886" s="4" t="str">
        <f>CONCATENATE(O886,"_",P886)</f>
        <v>férfi_egyéb</v>
      </c>
      <c r="AA886" s="4" t="str">
        <f>CONCATENATE(O886,"_",R886)</f>
        <v>férfi_</v>
      </c>
    </row>
    <row r="887" spans="1:27" ht="15">
      <c r="A887" s="4">
        <v>885</v>
      </c>
      <c r="B887" s="5">
        <f>COUNTIF($O$3:$O887,O887)</f>
        <v>297</v>
      </c>
      <c r="D887" s="3">
        <f>COUNTIF($X$3:$X887,X887)</f>
        <v>216</v>
      </c>
      <c r="E887" s="3">
        <f>COUNTIF($Y$3:$Y887,Y887)</f>
        <v>127</v>
      </c>
      <c r="J887" s="5">
        <v>1204</v>
      </c>
      <c r="K887" s="5" t="s">
        <v>1163</v>
      </c>
      <c r="L887" s="6">
        <v>0.022789351851851852</v>
      </c>
      <c r="M887" s="4" t="s">
        <v>38</v>
      </c>
      <c r="N887" s="4" t="s">
        <v>316</v>
      </c>
      <c r="O887" s="4" t="s">
        <v>33</v>
      </c>
      <c r="P887" s="4" t="s">
        <v>12</v>
      </c>
      <c r="Q887" s="4">
        <v>1995</v>
      </c>
      <c r="S887" s="4" t="s">
        <v>1268</v>
      </c>
      <c r="W887" s="4" t="str">
        <f>CONCATENATE(O887,"_",P887)</f>
        <v>nő_egyetemi-főiskolai hallgató</v>
      </c>
      <c r="X887" s="4" t="str">
        <f>CONCATENATE(O887,"_",S887)</f>
        <v>nő_Bp.</v>
      </c>
      <c r="Y887" s="4" t="str">
        <f>CONCATENATE(O887,"_",M887,"_",P887)</f>
        <v>nő_Eötvös Loránd Tudományegyetem_egyetemi-főiskolai hallgató</v>
      </c>
      <c r="Z887" s="4" t="str">
        <f>CONCATENATE(O887,"_",P887)</f>
        <v>nő_egyetemi-főiskolai hallgató</v>
      </c>
      <c r="AA887" s="4" t="str">
        <f>CONCATENATE(O887,"_",R887)</f>
        <v>nő_</v>
      </c>
    </row>
    <row r="888" spans="1:27" ht="15">
      <c r="A888" s="4">
        <v>886</v>
      </c>
      <c r="B888" s="5">
        <f>COUNTIF($O$3:$O888,O888)</f>
        <v>298</v>
      </c>
      <c r="D888" s="3">
        <f>COUNTIF($X$3:$X888,X888)</f>
        <v>217</v>
      </c>
      <c r="F888" s="3">
        <f>COUNTIF($Y$3:$Y888,Y888)</f>
        <v>8</v>
      </c>
      <c r="I888" s="3">
        <f>COUNTIF($AA$3:$AA888,AA888)</f>
        <v>15</v>
      </c>
      <c r="J888" s="5">
        <v>987</v>
      </c>
      <c r="K888" s="5" t="s">
        <v>1164</v>
      </c>
      <c r="L888" s="6">
        <v>0.022881944444444444</v>
      </c>
      <c r="M888" s="4" t="s">
        <v>38</v>
      </c>
      <c r="O888" s="4" t="s">
        <v>33</v>
      </c>
      <c r="P888" s="4" t="s">
        <v>110</v>
      </c>
      <c r="Q888" s="4">
        <v>1976</v>
      </c>
      <c r="R888" s="4" t="s">
        <v>60</v>
      </c>
      <c r="S888" s="4" t="s">
        <v>1268</v>
      </c>
      <c r="T888" s="4" t="s">
        <v>1165</v>
      </c>
      <c r="W888" s="4" t="str">
        <f>CONCATENATE(O888,"_",P888)</f>
        <v>nő_szenior egyetemi-főiskolai alkalmazott</v>
      </c>
      <c r="X888" s="4" t="str">
        <f>CONCATENATE(O888,"_",S888)</f>
        <v>nő_Bp.</v>
      </c>
      <c r="Y888" s="4" t="str">
        <f>CONCATENATE(O888,"_",M888,"_",P888)</f>
        <v>nő_Eötvös Loránd Tudományegyetem_szenior egyetemi-főiskolai alkalmazott</v>
      </c>
      <c r="Z888" s="4" t="str">
        <f>CONCATENATE(O888,"_",P888)</f>
        <v>nő_szenior egyetemi-főiskolai alkalmazott</v>
      </c>
      <c r="AA888" s="4" t="str">
        <f>CONCATENATE(O888,"_",R888)</f>
        <v>nő_s1</v>
      </c>
    </row>
    <row r="889" spans="1:27" ht="15">
      <c r="A889" s="4">
        <v>887</v>
      </c>
      <c r="B889" s="5">
        <f>COUNTIF($O$3:$O889,O889)</f>
        <v>299</v>
      </c>
      <c r="J889" s="5">
        <v>20</v>
      </c>
      <c r="K889" s="5" t="s">
        <v>1166</v>
      </c>
      <c r="L889" s="6">
        <v>0.02290509259259259</v>
      </c>
      <c r="O889" s="4" t="s">
        <v>33</v>
      </c>
      <c r="P889" s="4" t="s">
        <v>17</v>
      </c>
      <c r="Q889" s="4">
        <v>1990</v>
      </c>
      <c r="W889" s="4" t="str">
        <f>CONCATENATE(O889,"_",P889)</f>
        <v>nő_egyéb</v>
      </c>
      <c r="X889" s="4" t="str">
        <f>CONCATENATE(O889,"_",S889)</f>
        <v>nő_</v>
      </c>
      <c r="Y889" s="4" t="str">
        <f>CONCATENATE(O889,"_",M889,"_",P889)</f>
        <v>nő__egyéb</v>
      </c>
      <c r="Z889" s="4" t="str">
        <f>CONCATENATE(O889,"_",P889)</f>
        <v>nő_egyéb</v>
      </c>
      <c r="AA889" s="4" t="str">
        <f>CONCATENATE(O889,"_",R889)</f>
        <v>nő_</v>
      </c>
    </row>
    <row r="890" spans="1:27" ht="15">
      <c r="A890" s="4">
        <v>888</v>
      </c>
      <c r="B890" s="5">
        <f>COUNTIF($O$3:$O890,O890)</f>
        <v>300</v>
      </c>
      <c r="D890" s="3">
        <f>COUNTIF($X$3:$X890,X890)</f>
        <v>218</v>
      </c>
      <c r="E890" s="3">
        <f>COUNTIF($Y$3:$Y890,Y890)</f>
        <v>128</v>
      </c>
      <c r="J890" s="5">
        <v>1124</v>
      </c>
      <c r="K890" s="5" t="s">
        <v>1167</v>
      </c>
      <c r="L890" s="6">
        <v>0.02291666666666667</v>
      </c>
      <c r="M890" s="4" t="s">
        <v>38</v>
      </c>
      <c r="N890" s="4" t="s">
        <v>41</v>
      </c>
      <c r="O890" s="4" t="s">
        <v>33</v>
      </c>
      <c r="P890" s="4" t="s">
        <v>12</v>
      </c>
      <c r="Q890" s="4">
        <v>1992</v>
      </c>
      <c r="S890" s="4" t="s">
        <v>1268</v>
      </c>
      <c r="W890" s="4" t="str">
        <f>CONCATENATE(O890,"_",P890)</f>
        <v>nő_egyetemi-főiskolai hallgató</v>
      </c>
      <c r="X890" s="4" t="str">
        <f>CONCATENATE(O890,"_",S890)</f>
        <v>nő_Bp.</v>
      </c>
      <c r="Y890" s="4" t="str">
        <f>CONCATENATE(O890,"_",M890,"_",P890)</f>
        <v>nő_Eötvös Loránd Tudományegyetem_egyetemi-főiskolai hallgató</v>
      </c>
      <c r="Z890" s="4" t="str">
        <f>CONCATENATE(O890,"_",P890)</f>
        <v>nő_egyetemi-főiskolai hallgató</v>
      </c>
      <c r="AA890" s="4" t="str">
        <f>CONCATENATE(O890,"_",R890)</f>
        <v>nő_</v>
      </c>
    </row>
    <row r="891" spans="1:27" ht="15">
      <c r="A891" s="4">
        <v>889</v>
      </c>
      <c r="B891" s="5">
        <f>COUNTIF($O$3:$O891,O891)</f>
        <v>301</v>
      </c>
      <c r="D891" s="3">
        <f>COUNTIF($X$3:$X891,X891)</f>
        <v>219</v>
      </c>
      <c r="F891" s="3">
        <f>COUNTIF($Y$3:$Y891,Y891)</f>
        <v>2</v>
      </c>
      <c r="J891" s="5">
        <v>1236</v>
      </c>
      <c r="K891" s="5" t="s">
        <v>1168</v>
      </c>
      <c r="L891" s="6">
        <v>0.02291666666666667</v>
      </c>
      <c r="M891" s="4" t="s">
        <v>38</v>
      </c>
      <c r="N891" s="4" t="s">
        <v>41</v>
      </c>
      <c r="O891" s="4" t="s">
        <v>33</v>
      </c>
      <c r="P891" s="4" t="s">
        <v>129</v>
      </c>
      <c r="Q891" s="4">
        <v>1989</v>
      </c>
      <c r="S891" s="4" t="s">
        <v>1268</v>
      </c>
      <c r="T891" s="4" t="s">
        <v>50</v>
      </c>
      <c r="W891" s="4" t="str">
        <f>CONCATENATE(O891,"_",P891)</f>
        <v>nő_fiatal egyetemi-főiskolai alkalmazott</v>
      </c>
      <c r="X891" s="4" t="str">
        <f>CONCATENATE(O891,"_",S891)</f>
        <v>nő_Bp.</v>
      </c>
      <c r="Y891" s="4" t="str">
        <f>CONCATENATE(O891,"_",M891,"_",P891)</f>
        <v>nő_Eötvös Loránd Tudományegyetem_fiatal egyetemi-főiskolai alkalmazott</v>
      </c>
      <c r="Z891" s="4" t="str">
        <f>CONCATENATE(O891,"_",P891)</f>
        <v>nő_fiatal egyetemi-főiskolai alkalmazott</v>
      </c>
      <c r="AA891" s="4" t="str">
        <f>CONCATENATE(O891,"_",R891)</f>
        <v>nő_</v>
      </c>
    </row>
    <row r="892" spans="1:27" ht="15">
      <c r="A892" s="4">
        <v>890</v>
      </c>
      <c r="B892" s="5">
        <f>COUNTIF($O$3:$O892,O892)</f>
        <v>302</v>
      </c>
      <c r="C892" s="2">
        <f>COUNTIF($W$3:$W892,W892)</f>
        <v>11</v>
      </c>
      <c r="J892" s="5">
        <v>1041</v>
      </c>
      <c r="K892" s="5" t="s">
        <v>1169</v>
      </c>
      <c r="L892" s="6">
        <v>0.022939814814814816</v>
      </c>
      <c r="M892" s="4" t="s">
        <v>1170</v>
      </c>
      <c r="O892" s="4" t="s">
        <v>33</v>
      </c>
      <c r="P892" s="4" t="s">
        <v>47</v>
      </c>
      <c r="Q892" s="4">
        <v>2001</v>
      </c>
      <c r="W892" s="4" t="str">
        <f>CONCATENATE(O892,"_",P892)</f>
        <v>nő_közoktatásban tanuló</v>
      </c>
      <c r="X892" s="4" t="str">
        <f>CONCATENATE(O892,"_",S892)</f>
        <v>nő_</v>
      </c>
      <c r="Y892" s="4" t="str">
        <f>CONCATENATE(O892,"_",M892,"_",P892)</f>
        <v>nő_Friedrich Sciller Gimnázium_közoktatásban tanuló</v>
      </c>
      <c r="Z892" s="4" t="str">
        <f>CONCATENATE(O892,"_",P892)</f>
        <v>nő_közoktatásban tanuló</v>
      </c>
      <c r="AA892" s="4" t="str">
        <f>CONCATENATE(O892,"_",R892)</f>
        <v>nő_</v>
      </c>
    </row>
    <row r="893" spans="1:27" ht="15">
      <c r="A893" s="4">
        <v>891</v>
      </c>
      <c r="B893" s="5">
        <f>COUNTIF($O$3:$O893,O893)</f>
        <v>585</v>
      </c>
      <c r="D893" s="3">
        <f>COUNTIF($X$3:$X893,X893)</f>
        <v>329</v>
      </c>
      <c r="E893" s="3">
        <f>COUNTIF($Y$3:$Y893,Y893)</f>
        <v>151</v>
      </c>
      <c r="J893" s="5">
        <v>1180</v>
      </c>
      <c r="K893" s="5" t="s">
        <v>1171</v>
      </c>
      <c r="L893" s="6">
        <v>0.022939814814814816</v>
      </c>
      <c r="M893" s="4" t="s">
        <v>38</v>
      </c>
      <c r="N893" s="4" t="s">
        <v>805</v>
      </c>
      <c r="O893" s="4" t="s">
        <v>11</v>
      </c>
      <c r="P893" s="4" t="s">
        <v>12</v>
      </c>
      <c r="Q893" s="4">
        <v>1996</v>
      </c>
      <c r="S893" s="4" t="s">
        <v>1268</v>
      </c>
      <c r="W893" s="4" t="str">
        <f>CONCATENATE(O893,"_",P893)</f>
        <v>férfi_egyetemi-főiskolai hallgató</v>
      </c>
      <c r="X893" s="4" t="str">
        <f>CONCATENATE(O893,"_",S893)</f>
        <v>férfi_Bp.</v>
      </c>
      <c r="Y893" s="4" t="str">
        <f>CONCATENATE(O893,"_",M893,"_",P893)</f>
        <v>férfi_Eötvös Loránd Tudományegyetem_egyetemi-főiskolai hallgató</v>
      </c>
      <c r="Z893" s="4" t="str">
        <f>CONCATENATE(O893,"_",P893)</f>
        <v>férfi_egyetemi-főiskolai hallgató</v>
      </c>
      <c r="AA893" s="4" t="str">
        <f>CONCATENATE(O893,"_",R893)</f>
        <v>férfi_</v>
      </c>
    </row>
    <row r="894" spans="1:27" ht="15">
      <c r="A894" s="4">
        <v>892</v>
      </c>
      <c r="B894" s="5">
        <f>COUNTIF($O$3:$O894,O894)</f>
        <v>303</v>
      </c>
      <c r="D894" s="3">
        <f>COUNTIF($X$3:$X894,X894)</f>
        <v>220</v>
      </c>
      <c r="E894" s="3">
        <f>COUNTIF($Y$3:$Y894,Y894)</f>
        <v>8</v>
      </c>
      <c r="J894" s="5">
        <v>959</v>
      </c>
      <c r="K894" s="5" t="s">
        <v>1172</v>
      </c>
      <c r="L894" s="6">
        <v>0.022939814814814816</v>
      </c>
      <c r="M894" s="4" t="s">
        <v>38</v>
      </c>
      <c r="N894" s="4" t="s">
        <v>483</v>
      </c>
      <c r="O894" s="4" t="s">
        <v>33</v>
      </c>
      <c r="P894" s="4" t="s">
        <v>72</v>
      </c>
      <c r="Q894" s="4">
        <v>1996</v>
      </c>
      <c r="S894" s="4" t="s">
        <v>1268</v>
      </c>
      <c r="W894" s="4" t="str">
        <f>CONCATENATE(O894,"_",P894)</f>
        <v>nő_doktorandusz hallgató</v>
      </c>
      <c r="X894" s="4" t="str">
        <f>CONCATENATE(O894,"_",S894)</f>
        <v>nő_Bp.</v>
      </c>
      <c r="Y894" s="4" t="str">
        <f>CONCATENATE(O894,"_",M894,"_",P894)</f>
        <v>nő_Eötvös Loránd Tudományegyetem_doktorandusz hallgató</v>
      </c>
      <c r="Z894" s="4" t="str">
        <f>CONCATENATE(O894,"_",P894)</f>
        <v>nő_doktorandusz hallgató</v>
      </c>
      <c r="AA894" s="4" t="str">
        <f>CONCATENATE(O894,"_",R894)</f>
        <v>nő_</v>
      </c>
    </row>
    <row r="895" spans="1:27" ht="15">
      <c r="A895" s="4">
        <v>893</v>
      </c>
      <c r="B895" s="5">
        <f>COUNTIF($O$3:$O895,O895)</f>
        <v>304</v>
      </c>
      <c r="J895" s="5">
        <v>104</v>
      </c>
      <c r="K895" s="5" t="s">
        <v>1173</v>
      </c>
      <c r="L895" s="6">
        <v>0.02298611111111111</v>
      </c>
      <c r="O895" s="4" t="s">
        <v>33</v>
      </c>
      <c r="P895" s="4" t="s">
        <v>17</v>
      </c>
      <c r="Q895" s="4">
        <v>1991</v>
      </c>
      <c r="W895" s="4" t="str">
        <f>CONCATENATE(O895,"_",P895)</f>
        <v>nő_egyéb</v>
      </c>
      <c r="X895" s="4" t="str">
        <f>CONCATENATE(O895,"_",S895)</f>
        <v>nő_</v>
      </c>
      <c r="Y895" s="4" t="str">
        <f>CONCATENATE(O895,"_",M895,"_",P895)</f>
        <v>nő__egyéb</v>
      </c>
      <c r="Z895" s="4" t="str">
        <f>CONCATENATE(O895,"_",P895)</f>
        <v>nő_egyéb</v>
      </c>
      <c r="AA895" s="4" t="str">
        <f>CONCATENATE(O895,"_",R895)</f>
        <v>nő_</v>
      </c>
    </row>
    <row r="896" spans="1:27" ht="15">
      <c r="A896" s="4">
        <v>894</v>
      </c>
      <c r="B896" s="5">
        <f>COUNTIF($O$3:$O896,O896)</f>
        <v>305</v>
      </c>
      <c r="D896" s="3">
        <f>COUNTIF($X$3:$X896,X896)</f>
        <v>221</v>
      </c>
      <c r="E896" s="3">
        <f>COUNTIF($Y$3:$Y896,Y896)</f>
        <v>129</v>
      </c>
      <c r="J896" s="5">
        <v>441</v>
      </c>
      <c r="K896" s="5" t="s">
        <v>1174</v>
      </c>
      <c r="L896" s="6">
        <v>0.023009259259259257</v>
      </c>
      <c r="M896" s="4" t="s">
        <v>38</v>
      </c>
      <c r="N896" s="4" t="s">
        <v>41</v>
      </c>
      <c r="O896" s="4" t="s">
        <v>33</v>
      </c>
      <c r="P896" s="4" t="s">
        <v>12</v>
      </c>
      <c r="Q896" s="4">
        <v>1991</v>
      </c>
      <c r="S896" s="4" t="s">
        <v>1268</v>
      </c>
      <c r="W896" s="4" t="str">
        <f>CONCATENATE(O896,"_",P896)</f>
        <v>nő_egyetemi-főiskolai hallgató</v>
      </c>
      <c r="X896" s="4" t="str">
        <f>CONCATENATE(O896,"_",S896)</f>
        <v>nő_Bp.</v>
      </c>
      <c r="Y896" s="4" t="str">
        <f>CONCATENATE(O896,"_",M896,"_",P896)</f>
        <v>nő_Eötvös Loránd Tudományegyetem_egyetemi-főiskolai hallgató</v>
      </c>
      <c r="Z896" s="4" t="str">
        <f>CONCATENATE(O896,"_",P896)</f>
        <v>nő_egyetemi-főiskolai hallgató</v>
      </c>
      <c r="AA896" s="4" t="str">
        <f>CONCATENATE(O896,"_",R896)</f>
        <v>nő_</v>
      </c>
    </row>
    <row r="897" spans="1:27" ht="15">
      <c r="A897" s="4">
        <v>895</v>
      </c>
      <c r="B897" s="5">
        <f>COUNTIF($O$3:$O897,O897)</f>
        <v>586</v>
      </c>
      <c r="D897" s="3">
        <f>COUNTIF($X$3:$X897,X897)</f>
        <v>330</v>
      </c>
      <c r="E897" s="3">
        <f>COUNTIF($Y$3:$Y897,Y897)</f>
        <v>152</v>
      </c>
      <c r="J897" s="5">
        <v>51</v>
      </c>
      <c r="K897" s="5" t="s">
        <v>1175</v>
      </c>
      <c r="L897" s="6">
        <v>0.023009259259259257</v>
      </c>
      <c r="M897" s="4" t="s">
        <v>38</v>
      </c>
      <c r="N897" s="4" t="s">
        <v>71</v>
      </c>
      <c r="O897" s="4" t="s">
        <v>11</v>
      </c>
      <c r="P897" s="4" t="s">
        <v>12</v>
      </c>
      <c r="Q897" s="4">
        <v>1986</v>
      </c>
      <c r="S897" s="4" t="s">
        <v>1268</v>
      </c>
      <c r="V897" s="4" t="s">
        <v>1176</v>
      </c>
      <c r="W897" s="4" t="str">
        <f>CONCATENATE(O897,"_",P897)</f>
        <v>férfi_egyetemi-főiskolai hallgató</v>
      </c>
      <c r="X897" s="4" t="str">
        <f>CONCATENATE(O897,"_",S897)</f>
        <v>férfi_Bp.</v>
      </c>
      <c r="Y897" s="4" t="str">
        <f>CONCATENATE(O897,"_",M897,"_",P897)</f>
        <v>férfi_Eötvös Loránd Tudományegyetem_egyetemi-főiskolai hallgató</v>
      </c>
      <c r="Z897" s="4" t="str">
        <f>CONCATENATE(O897,"_",P897)</f>
        <v>férfi_egyetemi-főiskolai hallgató</v>
      </c>
      <c r="AA897" s="4" t="str">
        <f>CONCATENATE(O897,"_",R897)</f>
        <v>férfi_</v>
      </c>
    </row>
    <row r="898" spans="1:27" ht="15">
      <c r="A898" s="4">
        <v>896</v>
      </c>
      <c r="B898" s="5">
        <f>COUNTIF($O$3:$O898,O898)</f>
        <v>587</v>
      </c>
      <c r="J898" s="5">
        <v>641</v>
      </c>
      <c r="K898" s="5" t="s">
        <v>1177</v>
      </c>
      <c r="L898" s="6">
        <v>0.02304398148148148</v>
      </c>
      <c r="O898" s="4" t="s">
        <v>11</v>
      </c>
      <c r="P898" s="4" t="s">
        <v>17</v>
      </c>
      <c r="Q898" s="4">
        <v>1984</v>
      </c>
      <c r="V898" s="4" t="s">
        <v>58</v>
      </c>
      <c r="W898" s="4" t="str">
        <f>CONCATENATE(O898,"_",P898)</f>
        <v>férfi_egyéb</v>
      </c>
      <c r="X898" s="4" t="str">
        <f>CONCATENATE(O898,"_",S898)</f>
        <v>férfi_</v>
      </c>
      <c r="Y898" s="4" t="str">
        <f>CONCATENATE(O898,"_",M898,"_",P898)</f>
        <v>férfi__egyéb</v>
      </c>
      <c r="Z898" s="4" t="str">
        <f>CONCATENATE(O898,"_",P898)</f>
        <v>férfi_egyéb</v>
      </c>
      <c r="AA898" s="4" t="str">
        <f>CONCATENATE(O898,"_",R898)</f>
        <v>férfi_</v>
      </c>
    </row>
    <row r="899" spans="1:27" ht="15">
      <c r="A899" s="4">
        <v>897</v>
      </c>
      <c r="B899" s="5">
        <f>COUNTIF($O$3:$O899,O899)</f>
        <v>306</v>
      </c>
      <c r="J899" s="5">
        <v>643</v>
      </c>
      <c r="K899" s="5" t="s">
        <v>1178</v>
      </c>
      <c r="L899" s="6">
        <v>0.023055555555555555</v>
      </c>
      <c r="O899" s="4" t="s">
        <v>33</v>
      </c>
      <c r="P899" s="4" t="s">
        <v>17</v>
      </c>
      <c r="Q899" s="4">
        <v>1989</v>
      </c>
      <c r="V899" s="4" t="s">
        <v>58</v>
      </c>
      <c r="W899" s="4" t="str">
        <f>CONCATENATE(O899,"_",P899)</f>
        <v>nő_egyéb</v>
      </c>
      <c r="X899" s="4" t="str">
        <f>CONCATENATE(O899,"_",S899)</f>
        <v>nő_</v>
      </c>
      <c r="Y899" s="4" t="str">
        <f>CONCATENATE(O899,"_",M899,"_",P899)</f>
        <v>nő__egyéb</v>
      </c>
      <c r="Z899" s="4" t="str">
        <f>CONCATENATE(O899,"_",P899)</f>
        <v>nő_egyéb</v>
      </c>
      <c r="AA899" s="4" t="str">
        <f>CONCATENATE(O899,"_",R899)</f>
        <v>nő_</v>
      </c>
    </row>
    <row r="900" spans="1:27" ht="15">
      <c r="A900" s="4">
        <v>898</v>
      </c>
      <c r="B900" s="5">
        <f>COUNTIF($O$3:$O900,O900)</f>
        <v>307</v>
      </c>
      <c r="J900" s="5">
        <v>38</v>
      </c>
      <c r="K900" s="5" t="s">
        <v>1179</v>
      </c>
      <c r="L900" s="6">
        <v>0.023055555555555555</v>
      </c>
      <c r="O900" s="4" t="s">
        <v>33</v>
      </c>
      <c r="P900" s="4" t="s">
        <v>17</v>
      </c>
      <c r="Q900" s="4">
        <v>1989</v>
      </c>
      <c r="W900" s="4" t="str">
        <f>CONCATENATE(O900,"_",P900)</f>
        <v>nő_egyéb</v>
      </c>
      <c r="X900" s="4" t="str">
        <f>CONCATENATE(O900,"_",S900)</f>
        <v>nő_</v>
      </c>
      <c r="Y900" s="4" t="str">
        <f>CONCATENATE(O900,"_",M900,"_",P900)</f>
        <v>nő__egyéb</v>
      </c>
      <c r="Z900" s="4" t="str">
        <f>CONCATENATE(O900,"_",P900)</f>
        <v>nő_egyéb</v>
      </c>
      <c r="AA900" s="4" t="str">
        <f>CONCATENATE(O900,"_",R900)</f>
        <v>nő_</v>
      </c>
    </row>
    <row r="901" spans="1:27" ht="15">
      <c r="A901" s="4">
        <v>899</v>
      </c>
      <c r="B901" s="5">
        <f>COUNTIF($O$3:$O901,O901)</f>
        <v>588</v>
      </c>
      <c r="J901" s="5">
        <v>649</v>
      </c>
      <c r="K901" s="5" t="s">
        <v>1180</v>
      </c>
      <c r="L901" s="6">
        <v>0.023078703703703702</v>
      </c>
      <c r="O901" s="4" t="s">
        <v>11</v>
      </c>
      <c r="P901" s="4" t="s">
        <v>17</v>
      </c>
      <c r="Q901" s="4">
        <v>1987</v>
      </c>
      <c r="V901" s="4" t="s">
        <v>58</v>
      </c>
      <c r="W901" s="4" t="str">
        <f>CONCATENATE(O901,"_",P901)</f>
        <v>férfi_egyéb</v>
      </c>
      <c r="X901" s="4" t="str">
        <f>CONCATENATE(O901,"_",S901)</f>
        <v>férfi_</v>
      </c>
      <c r="Y901" s="4" t="str">
        <f>CONCATENATE(O901,"_",M901,"_",P901)</f>
        <v>férfi__egyéb</v>
      </c>
      <c r="Z901" s="4" t="str">
        <f>CONCATENATE(O901,"_",P901)</f>
        <v>férfi_egyéb</v>
      </c>
      <c r="AA901" s="4" t="str">
        <f>CONCATENATE(O901,"_",R901)</f>
        <v>férfi_</v>
      </c>
    </row>
    <row r="902" spans="1:27" ht="15">
      <c r="A902" s="4">
        <v>900</v>
      </c>
      <c r="B902" s="5">
        <f>COUNTIF($O$3:$O902,O902)</f>
        <v>308</v>
      </c>
      <c r="D902" s="3">
        <f>COUNTIF($X$3:$X902,X902)</f>
        <v>222</v>
      </c>
      <c r="F902" s="3">
        <f>COUNTIF($Y$3:$Y902,Y902)</f>
        <v>3</v>
      </c>
      <c r="J902" s="5">
        <v>256</v>
      </c>
      <c r="K902" s="5" t="s">
        <v>1181</v>
      </c>
      <c r="L902" s="6">
        <v>0.023078703703703702</v>
      </c>
      <c r="M902" s="4" t="s">
        <v>38</v>
      </c>
      <c r="N902" s="4" t="s">
        <v>41</v>
      </c>
      <c r="O902" s="4" t="s">
        <v>33</v>
      </c>
      <c r="P902" s="4" t="s">
        <v>129</v>
      </c>
      <c r="Q902" s="4">
        <v>1988</v>
      </c>
      <c r="S902" s="4" t="s">
        <v>1268</v>
      </c>
      <c r="T902" s="4" t="s">
        <v>293</v>
      </c>
      <c r="W902" s="4" t="str">
        <f>CONCATENATE(O902,"_",P902)</f>
        <v>nő_fiatal egyetemi-főiskolai alkalmazott</v>
      </c>
      <c r="X902" s="4" t="str">
        <f>CONCATENATE(O902,"_",S902)</f>
        <v>nő_Bp.</v>
      </c>
      <c r="Y902" s="4" t="str">
        <f>CONCATENATE(O902,"_",M902,"_",P902)</f>
        <v>nő_Eötvös Loránd Tudományegyetem_fiatal egyetemi-főiskolai alkalmazott</v>
      </c>
      <c r="Z902" s="4" t="str">
        <f>CONCATENATE(O902,"_",P902)</f>
        <v>nő_fiatal egyetemi-főiskolai alkalmazott</v>
      </c>
      <c r="AA902" s="4" t="str">
        <f>CONCATENATE(O902,"_",R902)</f>
        <v>nő_</v>
      </c>
    </row>
    <row r="903" spans="1:27" ht="15">
      <c r="A903" s="4">
        <v>901</v>
      </c>
      <c r="B903" s="5">
        <f>COUNTIF($O$3:$O903,O903)</f>
        <v>309</v>
      </c>
      <c r="I903" s="3">
        <f>COUNTIF($AA$3:$AA903,AA903)</f>
        <v>4</v>
      </c>
      <c r="J903" s="5">
        <v>386</v>
      </c>
      <c r="K903" s="5" t="s">
        <v>1182</v>
      </c>
      <c r="L903" s="6">
        <v>0.023136574074074077</v>
      </c>
      <c r="O903" s="4" t="s">
        <v>33</v>
      </c>
      <c r="P903" s="4" t="s">
        <v>17</v>
      </c>
      <c r="Q903" s="4">
        <v>1966</v>
      </c>
      <c r="R903" s="4" t="s">
        <v>90</v>
      </c>
      <c r="W903" s="4" t="str">
        <f>CONCATENATE(O903,"_",P903)</f>
        <v>nő_egyéb</v>
      </c>
      <c r="X903" s="4" t="str">
        <f>CONCATENATE(O903,"_",S903)</f>
        <v>nő_</v>
      </c>
      <c r="Y903" s="4" t="str">
        <f>CONCATENATE(O903,"_",M903,"_",P903)</f>
        <v>nő__egyéb</v>
      </c>
      <c r="Z903" s="4" t="str">
        <f>CONCATENATE(O903,"_",P903)</f>
        <v>nő_egyéb</v>
      </c>
      <c r="AA903" s="4" t="str">
        <f>CONCATENATE(O903,"_",R903)</f>
        <v>nő_s2</v>
      </c>
    </row>
    <row r="904" spans="1:27" ht="15">
      <c r="A904" s="4">
        <v>902</v>
      </c>
      <c r="B904" s="5">
        <f>COUNTIF($O$3:$O904,O904)</f>
        <v>589</v>
      </c>
      <c r="J904" s="5">
        <v>309</v>
      </c>
      <c r="K904" s="5" t="s">
        <v>1183</v>
      </c>
      <c r="L904" s="6">
        <v>0.023159722222222224</v>
      </c>
      <c r="O904" s="4" t="s">
        <v>11</v>
      </c>
      <c r="P904" s="4" t="s">
        <v>17</v>
      </c>
      <c r="Q904" s="4">
        <v>1984</v>
      </c>
      <c r="V904" s="4" t="s">
        <v>58</v>
      </c>
      <c r="W904" s="4" t="str">
        <f>CONCATENATE(O904,"_",P904)</f>
        <v>férfi_egyéb</v>
      </c>
      <c r="X904" s="4" t="str">
        <f>CONCATENATE(O904,"_",S904)</f>
        <v>férfi_</v>
      </c>
      <c r="Y904" s="4" t="str">
        <f>CONCATENATE(O904,"_",M904,"_",P904)</f>
        <v>férfi__egyéb</v>
      </c>
      <c r="Z904" s="4" t="str">
        <f>CONCATENATE(O904,"_",P904)</f>
        <v>férfi_egyéb</v>
      </c>
      <c r="AA904" s="4" t="str">
        <f>CONCATENATE(O904,"_",R904)</f>
        <v>férfi_</v>
      </c>
    </row>
    <row r="905" spans="1:27" ht="15">
      <c r="A905" s="4">
        <v>903</v>
      </c>
      <c r="B905" s="5">
        <f>COUNTIF($O$3:$O905,O905)</f>
        <v>310</v>
      </c>
      <c r="J905" s="5">
        <v>124</v>
      </c>
      <c r="K905" s="5" t="s">
        <v>1184</v>
      </c>
      <c r="L905" s="6">
        <v>0.023159722222222224</v>
      </c>
      <c r="O905" s="4" t="s">
        <v>33</v>
      </c>
      <c r="P905" s="4" t="s">
        <v>17</v>
      </c>
      <c r="Q905" s="4">
        <v>1987</v>
      </c>
      <c r="W905" s="4" t="str">
        <f>CONCATENATE(O905,"_",P905)</f>
        <v>nő_egyéb</v>
      </c>
      <c r="X905" s="4" t="str">
        <f>CONCATENATE(O905,"_",S905)</f>
        <v>nő_</v>
      </c>
      <c r="Y905" s="4" t="str">
        <f>CONCATENATE(O905,"_",M905,"_",P905)</f>
        <v>nő__egyéb</v>
      </c>
      <c r="Z905" s="4" t="str">
        <f>CONCATENATE(O905,"_",P905)</f>
        <v>nő_egyéb</v>
      </c>
      <c r="AA905" s="4" t="str">
        <f>CONCATENATE(O905,"_",R905)</f>
        <v>nő_</v>
      </c>
    </row>
    <row r="906" spans="1:27" ht="15">
      <c r="A906" s="4">
        <v>904</v>
      </c>
      <c r="B906" s="5">
        <f>COUNTIF($O$3:$O906,O906)</f>
        <v>311</v>
      </c>
      <c r="J906" s="5">
        <v>238</v>
      </c>
      <c r="K906" s="5" t="s">
        <v>1185</v>
      </c>
      <c r="L906" s="6">
        <v>0.023229166666666665</v>
      </c>
      <c r="O906" s="4" t="s">
        <v>33</v>
      </c>
      <c r="P906" s="4" t="s">
        <v>17</v>
      </c>
      <c r="Q906" s="4">
        <v>1981</v>
      </c>
      <c r="W906" s="4" t="str">
        <f>CONCATENATE(O906,"_",P906)</f>
        <v>nő_egyéb</v>
      </c>
      <c r="X906" s="4" t="str">
        <f>CONCATENATE(O906,"_",S906)</f>
        <v>nő_</v>
      </c>
      <c r="Y906" s="4" t="str">
        <f>CONCATENATE(O906,"_",M906,"_",P906)</f>
        <v>nő__egyéb</v>
      </c>
      <c r="Z906" s="4" t="str">
        <f>CONCATENATE(O906,"_",P906)</f>
        <v>nő_egyéb</v>
      </c>
      <c r="AA906" s="4" t="str">
        <f>CONCATENATE(O906,"_",R906)</f>
        <v>nő_</v>
      </c>
    </row>
    <row r="907" spans="1:27" ht="15">
      <c r="A907" s="4">
        <v>905</v>
      </c>
      <c r="B907" s="5">
        <f>COUNTIF($O$3:$O907,O907)</f>
        <v>590</v>
      </c>
      <c r="I907" s="3">
        <f>COUNTIF($AA$3:$AA907,AA907)</f>
        <v>3</v>
      </c>
      <c r="J907" s="5">
        <v>253</v>
      </c>
      <c r="K907" s="5" t="s">
        <v>1186</v>
      </c>
      <c r="L907" s="6">
        <v>0.023240740740740742</v>
      </c>
      <c r="O907" s="4" t="s">
        <v>11</v>
      </c>
      <c r="P907" s="4" t="s">
        <v>17</v>
      </c>
      <c r="Q907" s="4">
        <v>1954</v>
      </c>
      <c r="R907" s="4" t="s">
        <v>826</v>
      </c>
      <c r="W907" s="4" t="str">
        <f>CONCATENATE(O907,"_",P907)</f>
        <v>férfi_egyéb</v>
      </c>
      <c r="X907" s="4" t="str">
        <f>CONCATENATE(O907,"_",S907)</f>
        <v>férfi_</v>
      </c>
      <c r="Y907" s="4" t="str">
        <f>CONCATENATE(O907,"_",M907,"_",P907)</f>
        <v>férfi__egyéb</v>
      </c>
      <c r="Z907" s="4" t="str">
        <f>CONCATENATE(O907,"_",P907)</f>
        <v>férfi_egyéb</v>
      </c>
      <c r="AA907" s="4" t="str">
        <f>CONCATENATE(O907,"_",R907)</f>
        <v>férfi_s3</v>
      </c>
    </row>
    <row r="908" spans="1:27" ht="15">
      <c r="A908" s="4">
        <v>906</v>
      </c>
      <c r="B908" s="5">
        <f>COUNTIF($O$3:$O908,O908)</f>
        <v>312</v>
      </c>
      <c r="J908" s="5">
        <v>1162</v>
      </c>
      <c r="K908" s="5" t="s">
        <v>1187</v>
      </c>
      <c r="L908" s="6">
        <v>0.023252314814814812</v>
      </c>
      <c r="O908" s="4" t="s">
        <v>33</v>
      </c>
      <c r="P908" s="4" t="s">
        <v>17</v>
      </c>
      <c r="Q908" s="4">
        <v>1982</v>
      </c>
      <c r="W908" s="4" t="str">
        <f>CONCATENATE(O908,"_",P908)</f>
        <v>nő_egyéb</v>
      </c>
      <c r="X908" s="4" t="str">
        <f>CONCATENATE(O908,"_",S908)</f>
        <v>nő_</v>
      </c>
      <c r="Y908" s="4" t="str">
        <f>CONCATENATE(O908,"_",M908,"_",P908)</f>
        <v>nő__egyéb</v>
      </c>
      <c r="Z908" s="4" t="str">
        <f>CONCATENATE(O908,"_",P908)</f>
        <v>nő_egyéb</v>
      </c>
      <c r="AA908" s="4" t="str">
        <f>CONCATENATE(O908,"_",R908)</f>
        <v>nő_</v>
      </c>
    </row>
    <row r="909" spans="1:27" ht="15">
      <c r="A909" s="4">
        <v>907</v>
      </c>
      <c r="B909" s="5">
        <f>COUNTIF($O$3:$O909,O909)</f>
        <v>591</v>
      </c>
      <c r="I909" s="3">
        <f>COUNTIF($AA$3:$AA909,AA909)</f>
        <v>66</v>
      </c>
      <c r="J909" s="5">
        <v>1123</v>
      </c>
      <c r="K909" s="5" t="s">
        <v>1188</v>
      </c>
      <c r="L909" s="6">
        <v>0.02335648148148148</v>
      </c>
      <c r="O909" s="4" t="s">
        <v>11</v>
      </c>
      <c r="P909" s="4" t="s">
        <v>17</v>
      </c>
      <c r="Q909" s="4">
        <v>1973</v>
      </c>
      <c r="R909" s="4" t="s">
        <v>60</v>
      </c>
      <c r="W909" s="4" t="str">
        <f>CONCATENATE(O909,"_",P909)</f>
        <v>férfi_egyéb</v>
      </c>
      <c r="X909" s="4" t="str">
        <f>CONCATENATE(O909,"_",S909)</f>
        <v>férfi_</v>
      </c>
      <c r="Y909" s="4" t="str">
        <f>CONCATENATE(O909,"_",M909,"_",P909)</f>
        <v>férfi__egyéb</v>
      </c>
      <c r="Z909" s="4" t="str">
        <f>CONCATENATE(O909,"_",P909)</f>
        <v>férfi_egyéb</v>
      </c>
      <c r="AA909" s="4" t="str">
        <f>CONCATENATE(O909,"_",R909)</f>
        <v>férfi_s1</v>
      </c>
    </row>
    <row r="910" spans="1:27" ht="15">
      <c r="A910" s="4">
        <v>908</v>
      </c>
      <c r="B910" s="5">
        <f>COUNTIF($O$3:$O910,O910)</f>
        <v>592</v>
      </c>
      <c r="D910" s="3">
        <f>COUNTIF($X$3:$X910,X910)</f>
        <v>331</v>
      </c>
      <c r="E910" s="3">
        <f>COUNTIF($Y$3:$Y910,Y910)</f>
        <v>153</v>
      </c>
      <c r="J910" s="5">
        <v>145</v>
      </c>
      <c r="K910" s="5" t="s">
        <v>1189</v>
      </c>
      <c r="L910" s="6">
        <v>0.023402777777777783</v>
      </c>
      <c r="M910" s="4" t="s">
        <v>38</v>
      </c>
      <c r="N910" s="4" t="s">
        <v>109</v>
      </c>
      <c r="O910" s="4" t="s">
        <v>11</v>
      </c>
      <c r="P910" s="4" t="s">
        <v>12</v>
      </c>
      <c r="Q910" s="4">
        <v>1993</v>
      </c>
      <c r="S910" s="4" t="s">
        <v>1268</v>
      </c>
      <c r="W910" s="4" t="str">
        <f>CONCATENATE(O910,"_",P910)</f>
        <v>férfi_egyetemi-főiskolai hallgató</v>
      </c>
      <c r="X910" s="4" t="str">
        <f>CONCATENATE(O910,"_",S910)</f>
        <v>férfi_Bp.</v>
      </c>
      <c r="Y910" s="4" t="str">
        <f>CONCATENATE(O910,"_",M910,"_",P910)</f>
        <v>férfi_Eötvös Loránd Tudományegyetem_egyetemi-főiskolai hallgató</v>
      </c>
      <c r="Z910" s="4" t="str">
        <f>CONCATENATE(O910,"_",P910)</f>
        <v>férfi_egyetemi-főiskolai hallgató</v>
      </c>
      <c r="AA910" s="4" t="str">
        <f>CONCATENATE(O910,"_",R910)</f>
        <v>férfi_</v>
      </c>
    </row>
    <row r="911" spans="1:27" ht="15">
      <c r="A911" s="4">
        <v>909</v>
      </c>
      <c r="B911" s="5">
        <f>COUNTIF($O$3:$O911,O911)</f>
        <v>313</v>
      </c>
      <c r="D911" s="3">
        <f>COUNTIF($X$3:$X911,X911)</f>
        <v>223</v>
      </c>
      <c r="G911" s="3">
        <f>COUNTIF($Y$3:$Y911,Y911)</f>
        <v>26</v>
      </c>
      <c r="J911" s="5">
        <v>178</v>
      </c>
      <c r="K911" s="5" t="s">
        <v>1190</v>
      </c>
      <c r="L911" s="6">
        <v>0.023414351851851853</v>
      </c>
      <c r="M911" s="4" t="s">
        <v>16</v>
      </c>
      <c r="N911" s="4" t="s">
        <v>101</v>
      </c>
      <c r="O911" s="4" t="s">
        <v>33</v>
      </c>
      <c r="P911" s="4" t="s">
        <v>12</v>
      </c>
      <c r="Q911" s="4">
        <v>1994</v>
      </c>
      <c r="S911" s="4" t="s">
        <v>1268</v>
      </c>
      <c r="W911" s="4" t="str">
        <f>CONCATENATE(O911,"_",P911)</f>
        <v>nő_egyetemi-főiskolai hallgató</v>
      </c>
      <c r="X911" s="4" t="str">
        <f>CONCATENATE(O911,"_",S911)</f>
        <v>nő_Bp.</v>
      </c>
      <c r="Y911" s="4" t="str">
        <f>CONCATENATE(O911,"_",M911,"_",P911)</f>
        <v>nő_Budapesti Műszaki és Gazdaságtudományi Egyetem_egyetemi-főiskolai hallgató</v>
      </c>
      <c r="Z911" s="4" t="str">
        <f>CONCATENATE(O911,"_",P911)</f>
        <v>nő_egyetemi-főiskolai hallgató</v>
      </c>
      <c r="AA911" s="4" t="str">
        <f>CONCATENATE(O911,"_",R911)</f>
        <v>nő_</v>
      </c>
    </row>
    <row r="912" spans="1:27" ht="15">
      <c r="A912" s="4">
        <v>910</v>
      </c>
      <c r="B912" s="5">
        <f>COUNTIF($O$3:$O912,O912)</f>
        <v>314</v>
      </c>
      <c r="D912" s="3">
        <f>COUNTIF($X$3:$X912,X912)</f>
        <v>224</v>
      </c>
      <c r="E912" s="3">
        <f>COUNTIF($Y$3:$Y912,Y912)</f>
        <v>9</v>
      </c>
      <c r="J912" s="5">
        <v>1052</v>
      </c>
      <c r="K912" s="5" t="s">
        <v>1191</v>
      </c>
      <c r="L912" s="6">
        <v>0.023414351851851853</v>
      </c>
      <c r="M912" s="4" t="s">
        <v>38</v>
      </c>
      <c r="N912" s="4" t="s">
        <v>41</v>
      </c>
      <c r="O912" s="4" t="s">
        <v>33</v>
      </c>
      <c r="P912" s="4" t="s">
        <v>72</v>
      </c>
      <c r="Q912" s="4">
        <v>1991</v>
      </c>
      <c r="S912" s="4" t="s">
        <v>1268</v>
      </c>
      <c r="T912" s="4" t="s">
        <v>1192</v>
      </c>
      <c r="W912" s="4" t="str">
        <f>CONCATENATE(O912,"_",P912)</f>
        <v>nő_doktorandusz hallgató</v>
      </c>
      <c r="X912" s="4" t="str">
        <f>CONCATENATE(O912,"_",S912)</f>
        <v>nő_Bp.</v>
      </c>
      <c r="Y912" s="4" t="str">
        <f>CONCATENATE(O912,"_",M912,"_",P912)</f>
        <v>nő_Eötvös Loránd Tudományegyetem_doktorandusz hallgató</v>
      </c>
      <c r="Z912" s="4" t="str">
        <f>CONCATENATE(O912,"_",P912)</f>
        <v>nő_doktorandusz hallgató</v>
      </c>
      <c r="AA912" s="4" t="str">
        <f>CONCATENATE(O912,"_",R912)</f>
        <v>nő_</v>
      </c>
    </row>
    <row r="913" spans="1:27" ht="15">
      <c r="A913" s="4">
        <v>911</v>
      </c>
      <c r="B913" s="5">
        <f>COUNTIF($O$3:$O913,O913)</f>
        <v>315</v>
      </c>
      <c r="D913" s="3">
        <f>COUNTIF($X$3:$X913,X913)</f>
        <v>225</v>
      </c>
      <c r="F913" s="3">
        <f>COUNTIF($Y$3:$Y913,Y913)</f>
        <v>9</v>
      </c>
      <c r="J913" s="5">
        <v>900</v>
      </c>
      <c r="K913" s="5" t="s">
        <v>1193</v>
      </c>
      <c r="L913" s="6">
        <v>0.023472222222222217</v>
      </c>
      <c r="M913" s="4" t="s">
        <v>38</v>
      </c>
      <c r="N913" s="4" t="s">
        <v>56</v>
      </c>
      <c r="O913" s="4" t="s">
        <v>33</v>
      </c>
      <c r="P913" s="4" t="s">
        <v>110</v>
      </c>
      <c r="Q913" s="4">
        <v>1984</v>
      </c>
      <c r="S913" s="4" t="s">
        <v>1268</v>
      </c>
      <c r="T913" s="4" t="s">
        <v>978</v>
      </c>
      <c r="W913" s="4" t="str">
        <f>CONCATENATE(O913,"_",P913)</f>
        <v>nő_szenior egyetemi-főiskolai alkalmazott</v>
      </c>
      <c r="X913" s="4" t="str">
        <f>CONCATENATE(O913,"_",S913)</f>
        <v>nő_Bp.</v>
      </c>
      <c r="Y913" s="4" t="str">
        <f>CONCATENATE(O913,"_",M913,"_",P913)</f>
        <v>nő_Eötvös Loránd Tudományegyetem_szenior egyetemi-főiskolai alkalmazott</v>
      </c>
      <c r="Z913" s="4" t="str">
        <f>CONCATENATE(O913,"_",P913)</f>
        <v>nő_szenior egyetemi-főiskolai alkalmazott</v>
      </c>
      <c r="AA913" s="4" t="str">
        <f>CONCATENATE(O913,"_",R913)</f>
        <v>nő_</v>
      </c>
    </row>
    <row r="914" spans="1:27" ht="15">
      <c r="A914" s="4">
        <v>912</v>
      </c>
      <c r="B914" s="5">
        <f>COUNTIF($O$3:$O914,O914)</f>
        <v>316</v>
      </c>
      <c r="D914" s="3">
        <f>COUNTIF($X$3:$X914,X914)</f>
        <v>226</v>
      </c>
      <c r="E914" s="3">
        <f>COUNTIF($Y$3:$Y914,Y914)</f>
        <v>130</v>
      </c>
      <c r="J914" s="5">
        <v>121</v>
      </c>
      <c r="K914" s="5" t="s">
        <v>1194</v>
      </c>
      <c r="L914" s="6">
        <v>0.023472222222222217</v>
      </c>
      <c r="M914" s="4" t="s">
        <v>38</v>
      </c>
      <c r="N914" s="4" t="s">
        <v>375</v>
      </c>
      <c r="O914" s="4" t="s">
        <v>33</v>
      </c>
      <c r="P914" s="4" t="s">
        <v>12</v>
      </c>
      <c r="Q914" s="4">
        <v>1994</v>
      </c>
      <c r="S914" s="4" t="s">
        <v>1268</v>
      </c>
      <c r="W914" s="4" t="str">
        <f>CONCATENATE(O914,"_",P914)</f>
        <v>nő_egyetemi-főiskolai hallgató</v>
      </c>
      <c r="X914" s="4" t="str">
        <f>CONCATENATE(O914,"_",S914)</f>
        <v>nő_Bp.</v>
      </c>
      <c r="Y914" s="4" t="str">
        <f>CONCATENATE(O914,"_",M914,"_",P914)</f>
        <v>nő_Eötvös Loránd Tudományegyetem_egyetemi-főiskolai hallgató</v>
      </c>
      <c r="Z914" s="4" t="str">
        <f>CONCATENATE(O914,"_",P914)</f>
        <v>nő_egyetemi-főiskolai hallgató</v>
      </c>
      <c r="AA914" s="4" t="str">
        <f>CONCATENATE(O914,"_",R914)</f>
        <v>nő_</v>
      </c>
    </row>
    <row r="915" spans="1:27" ht="15">
      <c r="A915" s="4">
        <v>913</v>
      </c>
      <c r="B915" s="5">
        <f>COUNTIF($O$3:$O915,O915)</f>
        <v>317</v>
      </c>
      <c r="I915" s="3">
        <f>COUNTIF($AA$3:$AA915,AA915)</f>
        <v>2</v>
      </c>
      <c r="J915" s="5">
        <v>524</v>
      </c>
      <c r="K915" s="5" t="s">
        <v>1195</v>
      </c>
      <c r="L915" s="6">
        <v>0.023483796296296298</v>
      </c>
      <c r="O915" s="4" t="s">
        <v>33</v>
      </c>
      <c r="P915" s="4" t="s">
        <v>17</v>
      </c>
      <c r="Q915" s="4">
        <v>1953</v>
      </c>
      <c r="R915" s="4" t="s">
        <v>826</v>
      </c>
      <c r="W915" s="4" t="str">
        <f>CONCATENATE(O915,"_",P915)</f>
        <v>nő_egyéb</v>
      </c>
      <c r="X915" s="4" t="str">
        <f>CONCATENATE(O915,"_",S915)</f>
        <v>nő_</v>
      </c>
      <c r="Y915" s="4" t="str">
        <f>CONCATENATE(O915,"_",M915,"_",P915)</f>
        <v>nő__egyéb</v>
      </c>
      <c r="Z915" s="4" t="str">
        <f>CONCATENATE(O915,"_",P915)</f>
        <v>nő_egyéb</v>
      </c>
      <c r="AA915" s="4" t="str">
        <f>CONCATENATE(O915,"_",R915)</f>
        <v>nő_s3</v>
      </c>
    </row>
    <row r="916" spans="1:27" ht="15">
      <c r="A916" s="4">
        <v>914</v>
      </c>
      <c r="B916" s="5">
        <f>COUNTIF($O$3:$O916,O916)</f>
        <v>318</v>
      </c>
      <c r="D916" s="3">
        <f>COUNTIF($X$3:$X916,X916)</f>
        <v>227</v>
      </c>
      <c r="E916" s="3">
        <f>COUNTIF($Y$3:$Y916,Y916)</f>
        <v>131</v>
      </c>
      <c r="J916" s="5">
        <v>177</v>
      </c>
      <c r="K916" s="5" t="s">
        <v>1196</v>
      </c>
      <c r="L916" s="6">
        <v>0.02351851851851852</v>
      </c>
      <c r="M916" s="4" t="s">
        <v>38</v>
      </c>
      <c r="N916" s="4" t="s">
        <v>316</v>
      </c>
      <c r="O916" s="4" t="s">
        <v>33</v>
      </c>
      <c r="P916" s="4" t="s">
        <v>12</v>
      </c>
      <c r="Q916" s="4">
        <v>1996</v>
      </c>
      <c r="S916" s="4" t="s">
        <v>1268</v>
      </c>
      <c r="T916" s="4" t="s">
        <v>9</v>
      </c>
      <c r="W916" s="4" t="str">
        <f>CONCATENATE(O916,"_",P916)</f>
        <v>nő_egyetemi-főiskolai hallgató</v>
      </c>
      <c r="X916" s="4" t="str">
        <f>CONCATENATE(O916,"_",S916)</f>
        <v>nő_Bp.</v>
      </c>
      <c r="Y916" s="4" t="str">
        <f>CONCATENATE(O916,"_",M916,"_",P916)</f>
        <v>nő_Eötvös Loránd Tudományegyetem_egyetemi-főiskolai hallgató</v>
      </c>
      <c r="Z916" s="4" t="str">
        <f>CONCATENATE(O916,"_",P916)</f>
        <v>nő_egyetemi-főiskolai hallgató</v>
      </c>
      <c r="AA916" s="4" t="str">
        <f>CONCATENATE(O916,"_",R916)</f>
        <v>nő_</v>
      </c>
    </row>
    <row r="917" spans="1:27" ht="15">
      <c r="A917" s="4">
        <v>915</v>
      </c>
      <c r="B917" s="5">
        <f>COUNTIF($O$3:$O917,O917)</f>
        <v>319</v>
      </c>
      <c r="J917" s="5">
        <v>101</v>
      </c>
      <c r="K917" s="5" t="s">
        <v>1197</v>
      </c>
      <c r="L917" s="6">
        <v>0.023564814814814813</v>
      </c>
      <c r="M917" s="4" t="s">
        <v>1198</v>
      </c>
      <c r="O917" s="4" t="s">
        <v>33</v>
      </c>
      <c r="P917" s="4" t="s">
        <v>72</v>
      </c>
      <c r="Q917" s="4">
        <v>1988</v>
      </c>
      <c r="W917" s="4" t="str">
        <f>CONCATENATE(O917,"_",P917)</f>
        <v>nő_doktorandusz hallgató</v>
      </c>
      <c r="X917" s="4" t="str">
        <f>CONCATENATE(O917,"_",S917)</f>
        <v>nő_</v>
      </c>
      <c r="Y917" s="4" t="str">
        <f>CONCATENATE(O917,"_",M917,"_",P917)</f>
        <v>nő_Állatorvostudományi Egyetem_doktorandusz hallgató</v>
      </c>
      <c r="Z917" s="4" t="str">
        <f>CONCATENATE(O917,"_",P917)</f>
        <v>nő_doktorandusz hallgató</v>
      </c>
      <c r="AA917" s="4" t="str">
        <f>CONCATENATE(O917,"_",R917)</f>
        <v>nő_</v>
      </c>
    </row>
    <row r="918" spans="1:27" ht="15">
      <c r="A918" s="4">
        <v>916</v>
      </c>
      <c r="B918" s="5">
        <f>COUNTIF($O$3:$O918,O918)</f>
        <v>320</v>
      </c>
      <c r="J918" s="5">
        <v>954</v>
      </c>
      <c r="K918" s="5" t="s">
        <v>1199</v>
      </c>
      <c r="L918" s="6">
        <v>0.023587962962962963</v>
      </c>
      <c r="O918" s="4" t="s">
        <v>33</v>
      </c>
      <c r="P918" s="4" t="s">
        <v>17</v>
      </c>
      <c r="Q918" s="4">
        <v>1994</v>
      </c>
      <c r="W918" s="4" t="str">
        <f>CONCATENATE(O918,"_",P918)</f>
        <v>nő_egyéb</v>
      </c>
      <c r="X918" s="4" t="str">
        <f>CONCATENATE(O918,"_",S918)</f>
        <v>nő_</v>
      </c>
      <c r="Y918" s="4" t="str">
        <f>CONCATENATE(O918,"_",M918,"_",P918)</f>
        <v>nő__egyéb</v>
      </c>
      <c r="Z918" s="4" t="str">
        <f>CONCATENATE(O918,"_",P918)</f>
        <v>nő_egyéb</v>
      </c>
      <c r="AA918" s="4" t="str">
        <f>CONCATENATE(O918,"_",R918)</f>
        <v>nő_</v>
      </c>
    </row>
    <row r="919" spans="1:27" ht="15">
      <c r="A919" s="4">
        <v>917</v>
      </c>
      <c r="B919" s="5">
        <f>COUNTIF($O$3:$O919,O919)</f>
        <v>321</v>
      </c>
      <c r="D919" s="3">
        <f>COUNTIF($X$3:$X919,X919)</f>
        <v>228</v>
      </c>
      <c r="E919" s="3">
        <f>COUNTIF($Y$3:$Y919,Y919)</f>
        <v>132</v>
      </c>
      <c r="J919" s="5">
        <v>1166</v>
      </c>
      <c r="K919" s="5" t="s">
        <v>1200</v>
      </c>
      <c r="L919" s="6">
        <v>0.023634259259259258</v>
      </c>
      <c r="M919" s="4" t="s">
        <v>38</v>
      </c>
      <c r="N919" s="4" t="s">
        <v>316</v>
      </c>
      <c r="O919" s="4" t="s">
        <v>33</v>
      </c>
      <c r="P919" s="4" t="s">
        <v>12</v>
      </c>
      <c r="Q919" s="4">
        <v>1995</v>
      </c>
      <c r="S919" s="4" t="s">
        <v>1268</v>
      </c>
      <c r="W919" s="4" t="str">
        <f>CONCATENATE(O919,"_",P919)</f>
        <v>nő_egyetemi-főiskolai hallgató</v>
      </c>
      <c r="X919" s="4" t="str">
        <f>CONCATENATE(O919,"_",S919)</f>
        <v>nő_Bp.</v>
      </c>
      <c r="Y919" s="4" t="str">
        <f>CONCATENATE(O919,"_",M919,"_",P919)</f>
        <v>nő_Eötvös Loránd Tudományegyetem_egyetemi-főiskolai hallgató</v>
      </c>
      <c r="Z919" s="4" t="str">
        <f>CONCATENATE(O919,"_",P919)</f>
        <v>nő_egyetemi-főiskolai hallgató</v>
      </c>
      <c r="AA919" s="4" t="str">
        <f>CONCATENATE(O919,"_",R919)</f>
        <v>nő_</v>
      </c>
    </row>
    <row r="920" spans="1:27" ht="15">
      <c r="A920" s="4">
        <v>918</v>
      </c>
      <c r="B920" s="5">
        <f>COUNTIF($O$3:$O920,O920)</f>
        <v>322</v>
      </c>
      <c r="D920" s="3">
        <f>COUNTIF($X$3:$X920,X920)</f>
        <v>229</v>
      </c>
      <c r="E920" s="3">
        <f>COUNTIF($Y$3:$Y920,Y920)</f>
        <v>133</v>
      </c>
      <c r="J920" s="5">
        <v>196</v>
      </c>
      <c r="K920" s="5" t="s">
        <v>1201</v>
      </c>
      <c r="L920" s="6">
        <v>0.023634259259259258</v>
      </c>
      <c r="M920" s="4" t="s">
        <v>38</v>
      </c>
      <c r="N920" s="4" t="s">
        <v>316</v>
      </c>
      <c r="O920" s="4" t="s">
        <v>33</v>
      </c>
      <c r="P920" s="4" t="s">
        <v>12</v>
      </c>
      <c r="Q920" s="4">
        <v>1996</v>
      </c>
      <c r="S920" s="4" t="s">
        <v>1268</v>
      </c>
      <c r="W920" s="4" t="str">
        <f>CONCATENATE(O920,"_",P920)</f>
        <v>nő_egyetemi-főiskolai hallgató</v>
      </c>
      <c r="X920" s="4" t="str">
        <f>CONCATENATE(O920,"_",S920)</f>
        <v>nő_Bp.</v>
      </c>
      <c r="Y920" s="4" t="str">
        <f>CONCATENATE(O920,"_",M920,"_",P920)</f>
        <v>nő_Eötvös Loránd Tudományegyetem_egyetemi-főiskolai hallgató</v>
      </c>
      <c r="Z920" s="4" t="str">
        <f>CONCATENATE(O920,"_",P920)</f>
        <v>nő_egyetemi-főiskolai hallgató</v>
      </c>
      <c r="AA920" s="4" t="str">
        <f>CONCATENATE(O920,"_",R920)</f>
        <v>nő_</v>
      </c>
    </row>
    <row r="921" spans="1:27" ht="15">
      <c r="A921" s="4">
        <v>919</v>
      </c>
      <c r="B921" s="5">
        <f>COUNTIF($O$3:$O921,O921)</f>
        <v>593</v>
      </c>
      <c r="J921" s="5">
        <v>620</v>
      </c>
      <c r="K921" s="5" t="s">
        <v>1202</v>
      </c>
      <c r="L921" s="6">
        <v>0.023668981481481485</v>
      </c>
      <c r="O921" s="4" t="s">
        <v>11</v>
      </c>
      <c r="P921" s="4" t="s">
        <v>17</v>
      </c>
      <c r="Q921" s="4">
        <v>1986</v>
      </c>
      <c r="V921" s="4" t="s">
        <v>58</v>
      </c>
      <c r="W921" s="4" t="str">
        <f>CONCATENATE(O921,"_",P921)</f>
        <v>férfi_egyéb</v>
      </c>
      <c r="X921" s="4" t="str">
        <f>CONCATENATE(O921,"_",S921)</f>
        <v>férfi_</v>
      </c>
      <c r="Y921" s="4" t="str">
        <f>CONCATENATE(O921,"_",M921,"_",P921)</f>
        <v>férfi__egyéb</v>
      </c>
      <c r="Z921" s="4" t="str">
        <f>CONCATENATE(O921,"_",P921)</f>
        <v>férfi_egyéb</v>
      </c>
      <c r="AA921" s="4" t="str">
        <f>CONCATENATE(O921,"_",R921)</f>
        <v>férfi_</v>
      </c>
    </row>
    <row r="922" spans="1:27" ht="15">
      <c r="A922" s="4">
        <v>920</v>
      </c>
      <c r="B922" s="5">
        <f>COUNTIF($O$3:$O922,O922)</f>
        <v>594</v>
      </c>
      <c r="I922" s="3">
        <f>COUNTIF($AA$3:$AA922,AA922)</f>
        <v>67</v>
      </c>
      <c r="J922" s="5">
        <v>716</v>
      </c>
      <c r="K922" s="5" t="s">
        <v>1203</v>
      </c>
      <c r="L922" s="6">
        <v>0.023680555555555555</v>
      </c>
      <c r="O922" s="4" t="s">
        <v>11</v>
      </c>
      <c r="P922" s="4" t="s">
        <v>17</v>
      </c>
      <c r="Q922" s="4">
        <v>1967</v>
      </c>
      <c r="R922" s="4" t="s">
        <v>60</v>
      </c>
      <c r="V922" s="4" t="s">
        <v>157</v>
      </c>
      <c r="W922" s="4" t="str">
        <f>CONCATENATE(O922,"_",P922)</f>
        <v>férfi_egyéb</v>
      </c>
      <c r="X922" s="4" t="str">
        <f>CONCATENATE(O922,"_",S922)</f>
        <v>férfi_</v>
      </c>
      <c r="Y922" s="4" t="str">
        <f>CONCATENATE(O922,"_",M922,"_",P922)</f>
        <v>férfi__egyéb</v>
      </c>
      <c r="Z922" s="4" t="str">
        <f>CONCATENATE(O922,"_",P922)</f>
        <v>férfi_egyéb</v>
      </c>
      <c r="AA922" s="4" t="str">
        <f>CONCATENATE(O922,"_",R922)</f>
        <v>férfi_s1</v>
      </c>
    </row>
    <row r="923" spans="1:27" ht="15">
      <c r="A923" s="4">
        <v>921</v>
      </c>
      <c r="B923" s="5">
        <f>COUNTIF($O$3:$O923,O923)</f>
        <v>323</v>
      </c>
      <c r="D923" s="3">
        <f>COUNTIF($X$3:$X923,X923)</f>
        <v>230</v>
      </c>
      <c r="E923" s="3">
        <f>COUNTIF($Y$3:$Y923,Y923)</f>
        <v>134</v>
      </c>
      <c r="J923" s="5">
        <v>1106</v>
      </c>
      <c r="K923" s="5" t="s">
        <v>1204</v>
      </c>
      <c r="L923" s="6">
        <v>0.023715277777777776</v>
      </c>
      <c r="M923" s="4" t="s">
        <v>38</v>
      </c>
      <c r="N923" s="4" t="s">
        <v>86</v>
      </c>
      <c r="O923" s="4" t="s">
        <v>33</v>
      </c>
      <c r="P923" s="4" t="s">
        <v>12</v>
      </c>
      <c r="Q923" s="4">
        <v>1994</v>
      </c>
      <c r="S923" s="4" t="s">
        <v>1268</v>
      </c>
      <c r="W923" s="4" t="str">
        <f>CONCATENATE(O923,"_",P923)</f>
        <v>nő_egyetemi-főiskolai hallgató</v>
      </c>
      <c r="X923" s="4" t="str">
        <f>CONCATENATE(O923,"_",S923)</f>
        <v>nő_Bp.</v>
      </c>
      <c r="Y923" s="4" t="str">
        <f>CONCATENATE(O923,"_",M923,"_",P923)</f>
        <v>nő_Eötvös Loránd Tudományegyetem_egyetemi-főiskolai hallgató</v>
      </c>
      <c r="Z923" s="4" t="str">
        <f>CONCATENATE(O923,"_",P923)</f>
        <v>nő_egyetemi-főiskolai hallgató</v>
      </c>
      <c r="AA923" s="4" t="str">
        <f>CONCATENATE(O923,"_",R923)</f>
        <v>nő_</v>
      </c>
    </row>
    <row r="924" spans="1:27" ht="15">
      <c r="A924" s="4">
        <v>922</v>
      </c>
      <c r="B924" s="5">
        <f>COUNTIF($O$3:$O924,O924)</f>
        <v>324</v>
      </c>
      <c r="D924" s="3">
        <f>COUNTIF($X$3:$X924,X924)</f>
        <v>231</v>
      </c>
      <c r="E924" s="3">
        <f>COUNTIF($Y$3:$Y924,Y924)</f>
        <v>135</v>
      </c>
      <c r="J924" s="5">
        <v>1102</v>
      </c>
      <c r="K924" s="5" t="s">
        <v>1205</v>
      </c>
      <c r="L924" s="6">
        <v>0.023715277777777776</v>
      </c>
      <c r="M924" s="4" t="s">
        <v>38</v>
      </c>
      <c r="N924" s="4" t="s">
        <v>86</v>
      </c>
      <c r="O924" s="4" t="s">
        <v>33</v>
      </c>
      <c r="P924" s="4" t="s">
        <v>12</v>
      </c>
      <c r="Q924" s="4">
        <v>1993</v>
      </c>
      <c r="S924" s="4" t="s">
        <v>1268</v>
      </c>
      <c r="W924" s="4" t="str">
        <f>CONCATENATE(O924,"_",P924)</f>
        <v>nő_egyetemi-főiskolai hallgató</v>
      </c>
      <c r="X924" s="4" t="str">
        <f>CONCATENATE(O924,"_",S924)</f>
        <v>nő_Bp.</v>
      </c>
      <c r="Y924" s="4" t="str">
        <f>CONCATENATE(O924,"_",M924,"_",P924)</f>
        <v>nő_Eötvös Loránd Tudományegyetem_egyetemi-főiskolai hallgató</v>
      </c>
      <c r="Z924" s="4" t="str">
        <f>CONCATENATE(O924,"_",P924)</f>
        <v>nő_egyetemi-főiskolai hallgató</v>
      </c>
      <c r="AA924" s="4" t="str">
        <f>CONCATENATE(O924,"_",R924)</f>
        <v>nő_</v>
      </c>
    </row>
    <row r="925" spans="1:27" ht="15">
      <c r="A925" s="4">
        <v>923</v>
      </c>
      <c r="B925" s="5">
        <f>COUNTIF($O$3:$O925,O925)</f>
        <v>325</v>
      </c>
      <c r="D925" s="3">
        <f>COUNTIF($X$3:$X925,X925)</f>
        <v>232</v>
      </c>
      <c r="E925" s="3">
        <f>COUNTIF($Y$3:$Y925,Y925)</f>
        <v>136</v>
      </c>
      <c r="J925" s="5">
        <v>293</v>
      </c>
      <c r="K925" s="5" t="s">
        <v>1206</v>
      </c>
      <c r="L925" s="6">
        <v>0.02372685185185185</v>
      </c>
      <c r="M925" s="4" t="s">
        <v>38</v>
      </c>
      <c r="N925" s="4" t="s">
        <v>41</v>
      </c>
      <c r="O925" s="4" t="s">
        <v>33</v>
      </c>
      <c r="P925" s="4" t="s">
        <v>12</v>
      </c>
      <c r="Q925" s="4">
        <v>1993</v>
      </c>
      <c r="S925" s="4" t="s">
        <v>1268</v>
      </c>
      <c r="W925" s="4" t="str">
        <f>CONCATENATE(O925,"_",P925)</f>
        <v>nő_egyetemi-főiskolai hallgató</v>
      </c>
      <c r="X925" s="4" t="str">
        <f>CONCATENATE(O925,"_",S925)</f>
        <v>nő_Bp.</v>
      </c>
      <c r="Y925" s="4" t="str">
        <f>CONCATENATE(O925,"_",M925,"_",P925)</f>
        <v>nő_Eötvös Loránd Tudományegyetem_egyetemi-főiskolai hallgató</v>
      </c>
      <c r="Z925" s="4" t="str">
        <f>CONCATENATE(O925,"_",P925)</f>
        <v>nő_egyetemi-főiskolai hallgató</v>
      </c>
      <c r="AA925" s="4" t="str">
        <f>CONCATENATE(O925,"_",R925)</f>
        <v>nő_</v>
      </c>
    </row>
    <row r="926" spans="1:27" ht="15">
      <c r="A926" s="4">
        <v>924</v>
      </c>
      <c r="B926" s="5">
        <f>COUNTIF($O$3:$O926,O926)</f>
        <v>595</v>
      </c>
      <c r="D926" s="3">
        <f>COUNTIF($X$3:$X926,X926)</f>
        <v>332</v>
      </c>
      <c r="J926" s="5">
        <v>323</v>
      </c>
      <c r="K926" s="5" t="s">
        <v>1207</v>
      </c>
      <c r="L926" s="6">
        <v>0.02372685185185185</v>
      </c>
      <c r="M926" s="4" t="s">
        <v>97</v>
      </c>
      <c r="O926" s="4" t="s">
        <v>11</v>
      </c>
      <c r="P926" s="4" t="s">
        <v>12</v>
      </c>
      <c r="Q926" s="4">
        <v>1993</v>
      </c>
      <c r="S926" s="4" t="s">
        <v>1268</v>
      </c>
      <c r="W926" s="4" t="str">
        <f>CONCATENATE(O926,"_",P926)</f>
        <v>férfi_egyetemi-főiskolai hallgató</v>
      </c>
      <c r="X926" s="4" t="str">
        <f>CONCATENATE(O926,"_",S926)</f>
        <v>férfi_Bp.</v>
      </c>
      <c r="Y926" s="4" t="str">
        <f>CONCATENATE(O926,"_",M926,"_",P926)</f>
        <v>férfi_Szent István Egyetem_egyetemi-főiskolai hallgató</v>
      </c>
      <c r="Z926" s="4" t="str">
        <f>CONCATENATE(O926,"_",P926)</f>
        <v>férfi_egyetemi-főiskolai hallgató</v>
      </c>
      <c r="AA926" s="4" t="str">
        <f>CONCATENATE(O926,"_",R926)</f>
        <v>férfi_</v>
      </c>
    </row>
    <row r="927" spans="1:27" ht="15">
      <c r="A927" s="4">
        <v>925</v>
      </c>
      <c r="B927" s="5">
        <f>COUNTIF($O$3:$O927,O927)</f>
        <v>326</v>
      </c>
      <c r="D927" s="3">
        <f>COUNTIF($X$3:$X927,X927)</f>
        <v>233</v>
      </c>
      <c r="F927" s="3">
        <f>COUNTIF($Y$3:$Y927,Y927)</f>
        <v>4</v>
      </c>
      <c r="J927" s="5">
        <v>179</v>
      </c>
      <c r="K927" s="5" t="s">
        <v>1208</v>
      </c>
      <c r="L927" s="6">
        <v>0.02377314814814815</v>
      </c>
      <c r="M927" s="4" t="s">
        <v>38</v>
      </c>
      <c r="N927" s="4" t="s">
        <v>41</v>
      </c>
      <c r="O927" s="4" t="s">
        <v>33</v>
      </c>
      <c r="P927" s="4" t="s">
        <v>129</v>
      </c>
      <c r="Q927" s="4">
        <v>1987</v>
      </c>
      <c r="S927" s="4" t="s">
        <v>1268</v>
      </c>
      <c r="T927" s="4" t="s">
        <v>1209</v>
      </c>
      <c r="V927" s="4" t="s">
        <v>1210</v>
      </c>
      <c r="W927" s="4" t="str">
        <f>CONCATENATE(O927,"_",P927)</f>
        <v>nő_fiatal egyetemi-főiskolai alkalmazott</v>
      </c>
      <c r="X927" s="4" t="str">
        <f>CONCATENATE(O927,"_",S927)</f>
        <v>nő_Bp.</v>
      </c>
      <c r="Y927" s="4" t="str">
        <f>CONCATENATE(O927,"_",M927,"_",P927)</f>
        <v>nő_Eötvös Loránd Tudományegyetem_fiatal egyetemi-főiskolai alkalmazott</v>
      </c>
      <c r="Z927" s="4" t="str">
        <f>CONCATENATE(O927,"_",P927)</f>
        <v>nő_fiatal egyetemi-főiskolai alkalmazott</v>
      </c>
      <c r="AA927" s="4" t="str">
        <f>CONCATENATE(O927,"_",R927)</f>
        <v>nő_</v>
      </c>
    </row>
    <row r="928" spans="1:27" ht="15">
      <c r="A928" s="4">
        <v>926</v>
      </c>
      <c r="B928" s="5">
        <f>COUNTIF($O$3:$O928,O928)</f>
        <v>327</v>
      </c>
      <c r="J928" s="5">
        <v>685</v>
      </c>
      <c r="K928" s="5" t="s">
        <v>1211</v>
      </c>
      <c r="L928" s="6">
        <v>0.023807870370370368</v>
      </c>
      <c r="O928" s="4" t="s">
        <v>33</v>
      </c>
      <c r="P928" s="4" t="s">
        <v>17</v>
      </c>
      <c r="Q928" s="4">
        <v>1977</v>
      </c>
      <c r="W928" s="4" t="str">
        <f>CONCATENATE(O928,"_",P928)</f>
        <v>nő_egyéb</v>
      </c>
      <c r="X928" s="4" t="str">
        <f>CONCATENATE(O928,"_",S928)</f>
        <v>nő_</v>
      </c>
      <c r="Y928" s="4" t="str">
        <f>CONCATENATE(O928,"_",M928,"_",P928)</f>
        <v>nő__egyéb</v>
      </c>
      <c r="Z928" s="4" t="str">
        <f>CONCATENATE(O928,"_",P928)</f>
        <v>nő_egyéb</v>
      </c>
      <c r="AA928" s="4" t="str">
        <f>CONCATENATE(O928,"_",R928)</f>
        <v>nő_</v>
      </c>
    </row>
    <row r="929" spans="1:27" ht="15">
      <c r="A929" s="4">
        <v>927</v>
      </c>
      <c r="B929" s="5">
        <f>COUNTIF($O$3:$O929,O929)</f>
        <v>328</v>
      </c>
      <c r="D929" s="3">
        <f>COUNTIF($X$3:$X929,X929)</f>
        <v>234</v>
      </c>
      <c r="E929" s="3">
        <f>COUNTIF($Y$3:$Y929,Y929)</f>
        <v>137</v>
      </c>
      <c r="J929" s="5">
        <v>963</v>
      </c>
      <c r="K929" s="5" t="s">
        <v>1212</v>
      </c>
      <c r="L929" s="6">
        <v>0.02394675925925926</v>
      </c>
      <c r="M929" s="4" t="s">
        <v>38</v>
      </c>
      <c r="N929" s="4" t="s">
        <v>375</v>
      </c>
      <c r="O929" s="4" t="s">
        <v>33</v>
      </c>
      <c r="P929" s="4" t="s">
        <v>12</v>
      </c>
      <c r="Q929" s="4">
        <v>1993</v>
      </c>
      <c r="S929" s="4" t="s">
        <v>1268</v>
      </c>
      <c r="W929" s="4" t="str">
        <f>CONCATENATE(O929,"_",P929)</f>
        <v>nő_egyetemi-főiskolai hallgató</v>
      </c>
      <c r="X929" s="4" t="str">
        <f>CONCATENATE(O929,"_",S929)</f>
        <v>nő_Bp.</v>
      </c>
      <c r="Y929" s="4" t="str">
        <f>CONCATENATE(O929,"_",M929,"_",P929)</f>
        <v>nő_Eötvös Loránd Tudományegyetem_egyetemi-főiskolai hallgató</v>
      </c>
      <c r="Z929" s="4" t="str">
        <f>CONCATENATE(O929,"_",P929)</f>
        <v>nő_egyetemi-főiskolai hallgató</v>
      </c>
      <c r="AA929" s="4" t="str">
        <f>CONCATENATE(O929,"_",R929)</f>
        <v>nő_</v>
      </c>
    </row>
    <row r="930" spans="1:27" ht="15">
      <c r="A930" s="4">
        <v>928</v>
      </c>
      <c r="B930" s="5">
        <f>COUNTIF($O$3:$O930,O930)</f>
        <v>329</v>
      </c>
      <c r="J930" s="5">
        <v>607</v>
      </c>
      <c r="K930" s="5" t="s">
        <v>1213</v>
      </c>
      <c r="L930" s="6">
        <v>0.024259259259259258</v>
      </c>
      <c r="O930" s="4" t="s">
        <v>33</v>
      </c>
      <c r="P930" s="4" t="s">
        <v>17</v>
      </c>
      <c r="Q930" s="4">
        <v>1985</v>
      </c>
      <c r="V930" s="4" t="s">
        <v>1214</v>
      </c>
      <c r="W930" s="4" t="str">
        <f>CONCATENATE(O930,"_",P930)</f>
        <v>nő_egyéb</v>
      </c>
      <c r="X930" s="4" t="str">
        <f>CONCATENATE(O930,"_",S930)</f>
        <v>nő_</v>
      </c>
      <c r="Y930" s="4" t="str">
        <f>CONCATENATE(O930,"_",M930,"_",P930)</f>
        <v>nő__egyéb</v>
      </c>
      <c r="Z930" s="4" t="str">
        <f>CONCATENATE(O930,"_",P930)</f>
        <v>nő_egyéb</v>
      </c>
      <c r="AA930" s="4" t="str">
        <f>CONCATENATE(O930,"_",R930)</f>
        <v>nő_</v>
      </c>
    </row>
    <row r="931" spans="1:27" ht="15">
      <c r="A931" s="4">
        <v>929</v>
      </c>
      <c r="B931" s="5">
        <f>COUNTIF($O$3:$O931,O931)</f>
        <v>330</v>
      </c>
      <c r="D931" s="3">
        <f>COUNTIF($X$3:$X931,X931)</f>
        <v>235</v>
      </c>
      <c r="E931" s="3">
        <f>COUNTIF($Y$3:$Y931,Y931)</f>
        <v>138</v>
      </c>
      <c r="J931" s="5">
        <v>1104</v>
      </c>
      <c r="K931" s="5" t="s">
        <v>1215</v>
      </c>
      <c r="L931" s="6">
        <v>0.02440972222222222</v>
      </c>
      <c r="M931" s="4" t="s">
        <v>38</v>
      </c>
      <c r="N931" s="4" t="s">
        <v>375</v>
      </c>
      <c r="O931" s="4" t="s">
        <v>33</v>
      </c>
      <c r="P931" s="4" t="s">
        <v>12</v>
      </c>
      <c r="Q931" s="4">
        <v>1993</v>
      </c>
      <c r="S931" s="4" t="s">
        <v>1268</v>
      </c>
      <c r="V931" s="4" t="s">
        <v>1176</v>
      </c>
      <c r="W931" s="4" t="str">
        <f>CONCATENATE(O931,"_",P931)</f>
        <v>nő_egyetemi-főiskolai hallgató</v>
      </c>
      <c r="X931" s="4" t="str">
        <f>CONCATENATE(O931,"_",S931)</f>
        <v>nő_Bp.</v>
      </c>
      <c r="Y931" s="4" t="str">
        <f>CONCATENATE(O931,"_",M931,"_",P931)</f>
        <v>nő_Eötvös Loránd Tudományegyetem_egyetemi-főiskolai hallgató</v>
      </c>
      <c r="Z931" s="4" t="str">
        <f>CONCATENATE(O931,"_",P931)</f>
        <v>nő_egyetemi-főiskolai hallgató</v>
      </c>
      <c r="AA931" s="4" t="str">
        <f>CONCATENATE(O931,"_",R931)</f>
        <v>nő_</v>
      </c>
    </row>
    <row r="932" spans="1:27" ht="15">
      <c r="A932" s="4">
        <v>930</v>
      </c>
      <c r="B932" s="5">
        <f>COUNTIF($O$3:$O932,O932)</f>
        <v>596</v>
      </c>
      <c r="J932" s="5">
        <v>711</v>
      </c>
      <c r="K932" s="5" t="s">
        <v>1216</v>
      </c>
      <c r="L932" s="6">
        <v>0.02440972222222222</v>
      </c>
      <c r="O932" s="4" t="s">
        <v>11</v>
      </c>
      <c r="P932" s="4" t="s">
        <v>17</v>
      </c>
      <c r="Q932" s="4">
        <v>1981</v>
      </c>
      <c r="V932" s="4" t="s">
        <v>58</v>
      </c>
      <c r="W932" s="4" t="str">
        <f>CONCATENATE(O932,"_",P932)</f>
        <v>férfi_egyéb</v>
      </c>
      <c r="X932" s="4" t="str">
        <f>CONCATENATE(O932,"_",S932)</f>
        <v>férfi_</v>
      </c>
      <c r="Y932" s="4" t="str">
        <f>CONCATENATE(O932,"_",M932,"_",P932)</f>
        <v>férfi__egyéb</v>
      </c>
      <c r="Z932" s="4" t="str">
        <f>CONCATENATE(O932,"_",P932)</f>
        <v>férfi_egyéb</v>
      </c>
      <c r="AA932" s="4" t="str">
        <f>CONCATENATE(O932,"_",R932)</f>
        <v>férfi_</v>
      </c>
    </row>
    <row r="933" spans="1:27" ht="15">
      <c r="A933" s="4">
        <v>931</v>
      </c>
      <c r="B933" s="5">
        <f>COUNTIF($O$3:$O933,O933)</f>
        <v>597</v>
      </c>
      <c r="D933" s="3">
        <f>COUNTIF($X$3:$X933,X933)</f>
        <v>333</v>
      </c>
      <c r="H933" s="3">
        <f>COUNTIF($Y$3:$Y933,Y933)</f>
        <v>19</v>
      </c>
      <c r="J933" s="5">
        <v>807</v>
      </c>
      <c r="K933" s="5" t="s">
        <v>1217</v>
      </c>
      <c r="L933" s="6">
        <v>0.024479166666666666</v>
      </c>
      <c r="M933" s="4" t="s">
        <v>30</v>
      </c>
      <c r="N933" s="4" t="s">
        <v>143</v>
      </c>
      <c r="O933" s="4" t="s">
        <v>11</v>
      </c>
      <c r="P933" s="4" t="s">
        <v>12</v>
      </c>
      <c r="Q933" s="4">
        <v>1994</v>
      </c>
      <c r="S933" s="4" t="s">
        <v>1268</v>
      </c>
      <c r="W933" s="4" t="str">
        <f>CONCATENATE(O933,"_",P933)</f>
        <v>férfi_egyetemi-főiskolai hallgató</v>
      </c>
      <c r="X933" s="4" t="str">
        <f>CONCATENATE(O933,"_",S933)</f>
        <v>férfi_Bp.</v>
      </c>
      <c r="Y933" s="4" t="str">
        <f>CONCATENATE(O933,"_",M933,"_",P933)</f>
        <v>férfi_Budapesti Corvinus Egyetem_egyetemi-főiskolai hallgató</v>
      </c>
      <c r="Z933" s="4" t="str">
        <f>CONCATENATE(O933,"_",P933)</f>
        <v>férfi_egyetemi-főiskolai hallgató</v>
      </c>
      <c r="AA933" s="4" t="str">
        <f>CONCATENATE(O933,"_",R933)</f>
        <v>férfi_</v>
      </c>
    </row>
    <row r="934" spans="1:27" ht="15">
      <c r="A934" s="4">
        <v>932</v>
      </c>
      <c r="B934" s="5">
        <f>COUNTIF($O$3:$O934,O934)</f>
        <v>331</v>
      </c>
      <c r="D934" s="3">
        <f>COUNTIF($X$3:$X934,X934)</f>
        <v>236</v>
      </c>
      <c r="E934" s="3">
        <f>COUNTIF($Y$3:$Y934,Y934)</f>
        <v>139</v>
      </c>
      <c r="J934" s="5">
        <v>1114</v>
      </c>
      <c r="K934" s="5" t="s">
        <v>1218</v>
      </c>
      <c r="L934" s="6">
        <v>0.024513888888888887</v>
      </c>
      <c r="M934" s="4" t="s">
        <v>38</v>
      </c>
      <c r="N934" s="4" t="s">
        <v>56</v>
      </c>
      <c r="O934" s="4" t="s">
        <v>33</v>
      </c>
      <c r="P934" s="4" t="s">
        <v>12</v>
      </c>
      <c r="Q934" s="4">
        <v>1996</v>
      </c>
      <c r="S934" s="4" t="s">
        <v>1268</v>
      </c>
      <c r="W934" s="4" t="str">
        <f>CONCATENATE(O934,"_",P934)</f>
        <v>nő_egyetemi-főiskolai hallgató</v>
      </c>
      <c r="X934" s="4" t="str">
        <f>CONCATENATE(O934,"_",S934)</f>
        <v>nő_Bp.</v>
      </c>
      <c r="Y934" s="4" t="str">
        <f>CONCATENATE(O934,"_",M934,"_",P934)</f>
        <v>nő_Eötvös Loránd Tudományegyetem_egyetemi-főiskolai hallgató</v>
      </c>
      <c r="Z934" s="4" t="str">
        <f>CONCATENATE(O934,"_",P934)</f>
        <v>nő_egyetemi-főiskolai hallgató</v>
      </c>
      <c r="AA934" s="4" t="str">
        <f>CONCATENATE(O934,"_",R934)</f>
        <v>nő_</v>
      </c>
    </row>
    <row r="935" spans="1:27" ht="15">
      <c r="A935" s="4">
        <v>933</v>
      </c>
      <c r="B935" s="5">
        <f>COUNTIF($O$3:$O935,O935)</f>
        <v>332</v>
      </c>
      <c r="D935" s="3">
        <f>COUNTIF($X$3:$X935,X935)</f>
        <v>237</v>
      </c>
      <c r="E935" s="3">
        <f>COUNTIF($Y$3:$Y935,Y935)</f>
        <v>140</v>
      </c>
      <c r="J935" s="5">
        <v>1092</v>
      </c>
      <c r="K935" s="5" t="s">
        <v>1219</v>
      </c>
      <c r="L935" s="6">
        <v>0.024513888888888887</v>
      </c>
      <c r="M935" s="4" t="s">
        <v>38</v>
      </c>
      <c r="N935" s="4" t="s">
        <v>56</v>
      </c>
      <c r="O935" s="4" t="s">
        <v>33</v>
      </c>
      <c r="P935" s="4" t="s">
        <v>12</v>
      </c>
      <c r="Q935" s="4">
        <v>1996</v>
      </c>
      <c r="S935" s="4" t="s">
        <v>1268</v>
      </c>
      <c r="W935" s="4" t="str">
        <f>CONCATENATE(O935,"_",P935)</f>
        <v>nő_egyetemi-főiskolai hallgató</v>
      </c>
      <c r="X935" s="4" t="str">
        <f>CONCATENATE(O935,"_",S935)</f>
        <v>nő_Bp.</v>
      </c>
      <c r="Y935" s="4" t="str">
        <f>CONCATENATE(O935,"_",M935,"_",P935)</f>
        <v>nő_Eötvös Loránd Tudományegyetem_egyetemi-főiskolai hallgató</v>
      </c>
      <c r="Z935" s="4" t="str">
        <f>CONCATENATE(O935,"_",P935)</f>
        <v>nő_egyetemi-főiskolai hallgató</v>
      </c>
      <c r="AA935" s="4" t="str">
        <f>CONCATENATE(O935,"_",R935)</f>
        <v>nő_</v>
      </c>
    </row>
    <row r="936" spans="1:27" ht="15">
      <c r="A936" s="4">
        <v>934</v>
      </c>
      <c r="B936" s="5">
        <f>COUNTIF($O$3:$O936,O936)</f>
        <v>333</v>
      </c>
      <c r="D936" s="3">
        <f>COUNTIF($X$3:$X936,X936)</f>
        <v>238</v>
      </c>
      <c r="E936" s="3">
        <f>COUNTIF($Y$3:$Y936,Y936)</f>
        <v>141</v>
      </c>
      <c r="J936" s="5">
        <v>1153</v>
      </c>
      <c r="K936" s="5" t="s">
        <v>1220</v>
      </c>
      <c r="L936" s="6">
        <v>0.024525462962962968</v>
      </c>
      <c r="M936" s="4" t="s">
        <v>38</v>
      </c>
      <c r="N936" s="4" t="s">
        <v>56</v>
      </c>
      <c r="O936" s="4" t="s">
        <v>33</v>
      </c>
      <c r="P936" s="4" t="s">
        <v>12</v>
      </c>
      <c r="Q936" s="4">
        <v>1994</v>
      </c>
      <c r="S936" s="4" t="s">
        <v>1268</v>
      </c>
      <c r="W936" s="4" t="str">
        <f>CONCATENATE(O936,"_",P936)</f>
        <v>nő_egyetemi-főiskolai hallgató</v>
      </c>
      <c r="X936" s="4" t="str">
        <f>CONCATENATE(O936,"_",S936)</f>
        <v>nő_Bp.</v>
      </c>
      <c r="Y936" s="4" t="str">
        <f>CONCATENATE(O936,"_",M936,"_",P936)</f>
        <v>nő_Eötvös Loránd Tudományegyetem_egyetemi-főiskolai hallgató</v>
      </c>
      <c r="Z936" s="4" t="str">
        <f>CONCATENATE(O936,"_",P936)</f>
        <v>nő_egyetemi-főiskolai hallgató</v>
      </c>
      <c r="AA936" s="4" t="str">
        <f>CONCATENATE(O936,"_",R936)</f>
        <v>nő_</v>
      </c>
    </row>
    <row r="937" spans="1:27" ht="15">
      <c r="A937" s="4">
        <v>935</v>
      </c>
      <c r="B937" s="5">
        <f>COUNTIF($O$3:$O937,O937)</f>
        <v>334</v>
      </c>
      <c r="D937" s="3">
        <f>COUNTIF($X$3:$X937,X937)</f>
        <v>239</v>
      </c>
      <c r="J937" s="5">
        <v>1077</v>
      </c>
      <c r="K937" s="5" t="s">
        <v>1221</v>
      </c>
      <c r="L937" s="6">
        <v>0.024710648148148148</v>
      </c>
      <c r="M937" s="4" t="s">
        <v>170</v>
      </c>
      <c r="N937" s="4" t="s">
        <v>1222</v>
      </c>
      <c r="O937" s="4" t="s">
        <v>33</v>
      </c>
      <c r="P937" s="4" t="s">
        <v>12</v>
      </c>
      <c r="Q937" s="4">
        <v>1993</v>
      </c>
      <c r="S937" s="4" t="s">
        <v>1268</v>
      </c>
      <c r="W937" s="4" t="str">
        <f>CONCATENATE(O937,"_",P937)</f>
        <v>nő_egyetemi-főiskolai hallgató</v>
      </c>
      <c r="X937" s="4" t="str">
        <f>CONCATENATE(O937,"_",S937)</f>
        <v>nő_Bp.</v>
      </c>
      <c r="Y937" s="4" t="str">
        <f>CONCATENATE(O937,"_",M937,"_",P937)</f>
        <v>nő_Budapesti Gazdasági Egyetem_egyetemi-főiskolai hallgató</v>
      </c>
      <c r="Z937" s="4" t="str">
        <f>CONCATENATE(O937,"_",P937)</f>
        <v>nő_egyetemi-főiskolai hallgató</v>
      </c>
      <c r="AA937" s="4" t="str">
        <f>CONCATENATE(O937,"_",R937)</f>
        <v>nő_</v>
      </c>
    </row>
    <row r="938" spans="1:27" ht="15">
      <c r="A938" s="4">
        <v>936</v>
      </c>
      <c r="B938" s="5">
        <f>COUNTIF($O$3:$O938,O938)</f>
        <v>335</v>
      </c>
      <c r="J938" s="5">
        <v>565</v>
      </c>
      <c r="K938" s="5" t="s">
        <v>1223</v>
      </c>
      <c r="L938" s="6">
        <v>0.024837962962962964</v>
      </c>
      <c r="M938" s="4" t="s">
        <v>231</v>
      </c>
      <c r="N938" s="4" t="s">
        <v>1224</v>
      </c>
      <c r="O938" s="4" t="s">
        <v>33</v>
      </c>
      <c r="P938" s="4" t="s">
        <v>72</v>
      </c>
      <c r="Q938" s="4">
        <v>1984</v>
      </c>
      <c r="T938" s="4" t="s">
        <v>1225</v>
      </c>
      <c r="W938" s="4" t="str">
        <f>CONCATENATE(O938,"_",P938)</f>
        <v>nő_doktorandusz hallgató</v>
      </c>
      <c r="X938" s="4" t="str">
        <f>CONCATENATE(O938,"_",S938)</f>
        <v>nő_</v>
      </c>
      <c r="Y938" s="4" t="str">
        <f>CONCATENATE(O938,"_",M938,"_",P938)</f>
        <v>nő_egyéb egyetem/főiskola_doktorandusz hallgató</v>
      </c>
      <c r="Z938" s="4" t="str">
        <f>CONCATENATE(O938,"_",P938)</f>
        <v>nő_doktorandusz hallgató</v>
      </c>
      <c r="AA938" s="4" t="str">
        <f>CONCATENATE(O938,"_",R938)</f>
        <v>nő_</v>
      </c>
    </row>
    <row r="939" spans="1:27" ht="15">
      <c r="A939" s="4">
        <v>937</v>
      </c>
      <c r="B939" s="5">
        <f>COUNTIF($O$3:$O939,O939)</f>
        <v>336</v>
      </c>
      <c r="D939" s="3">
        <f>COUNTIF($X$3:$X939,X939)</f>
        <v>240</v>
      </c>
      <c r="G939" s="3">
        <f>COUNTIF($Y$3:$Y939,Y939)</f>
        <v>27</v>
      </c>
      <c r="J939" s="5">
        <v>391</v>
      </c>
      <c r="K939" s="5" t="s">
        <v>1226</v>
      </c>
      <c r="L939" s="6">
        <v>0.02497685185185185</v>
      </c>
      <c r="M939" s="4" t="s">
        <v>16</v>
      </c>
      <c r="N939" s="4" t="s">
        <v>377</v>
      </c>
      <c r="O939" s="4" t="s">
        <v>33</v>
      </c>
      <c r="P939" s="4" t="s">
        <v>12</v>
      </c>
      <c r="Q939" s="4">
        <v>1996</v>
      </c>
      <c r="S939" s="4" t="s">
        <v>1268</v>
      </c>
      <c r="W939" s="4" t="str">
        <f>CONCATENATE(O939,"_",P939)</f>
        <v>nő_egyetemi-főiskolai hallgató</v>
      </c>
      <c r="X939" s="4" t="str">
        <f>CONCATENATE(O939,"_",S939)</f>
        <v>nő_Bp.</v>
      </c>
      <c r="Y939" s="4" t="str">
        <f>CONCATENATE(O939,"_",M939,"_",P939)</f>
        <v>nő_Budapesti Műszaki és Gazdaságtudományi Egyetem_egyetemi-főiskolai hallgató</v>
      </c>
      <c r="Z939" s="4" t="str">
        <f>CONCATENATE(O939,"_",P939)</f>
        <v>nő_egyetemi-főiskolai hallgató</v>
      </c>
      <c r="AA939" s="4" t="str">
        <f>CONCATENATE(O939,"_",R939)</f>
        <v>nő_</v>
      </c>
    </row>
    <row r="940" spans="1:27" ht="15">
      <c r="A940" s="4">
        <v>938</v>
      </c>
      <c r="B940" s="5">
        <f>COUNTIF($O$3:$O940,O940)</f>
        <v>598</v>
      </c>
      <c r="D940" s="3">
        <f>COUNTIF($X$3:$X940,X940)</f>
        <v>334</v>
      </c>
      <c r="F940" s="3">
        <f>COUNTIF($Y$3:$Y940,Y940)</f>
        <v>34</v>
      </c>
      <c r="I940" s="3">
        <f>COUNTIF($AA$3:$AA940,AA940)</f>
        <v>20</v>
      </c>
      <c r="J940" s="5">
        <v>741</v>
      </c>
      <c r="K940" s="5" t="s">
        <v>1227</v>
      </c>
      <c r="L940" s="6">
        <v>0.024999999999999998</v>
      </c>
      <c r="M940" s="4" t="s">
        <v>38</v>
      </c>
      <c r="N940" s="4" t="s">
        <v>41</v>
      </c>
      <c r="O940" s="4" t="s">
        <v>11</v>
      </c>
      <c r="P940" s="4" t="s">
        <v>110</v>
      </c>
      <c r="Q940" s="4">
        <v>1959</v>
      </c>
      <c r="R940" s="4" t="s">
        <v>90</v>
      </c>
      <c r="S940" s="4" t="s">
        <v>1268</v>
      </c>
      <c r="T940" s="4" t="s">
        <v>1228</v>
      </c>
      <c r="W940" s="4" t="str">
        <f>CONCATENATE(O940,"_",P940)</f>
        <v>férfi_szenior egyetemi-főiskolai alkalmazott</v>
      </c>
      <c r="X940" s="4" t="str">
        <f>CONCATENATE(O940,"_",S940)</f>
        <v>férfi_Bp.</v>
      </c>
      <c r="Y940" s="4" t="str">
        <f>CONCATENATE(O940,"_",M940,"_",P940)</f>
        <v>férfi_Eötvös Loránd Tudományegyetem_szenior egyetemi-főiskolai alkalmazott</v>
      </c>
      <c r="Z940" s="4" t="str">
        <f>CONCATENATE(O940,"_",P940)</f>
        <v>férfi_szenior egyetemi-főiskolai alkalmazott</v>
      </c>
      <c r="AA940" s="4" t="str">
        <f>CONCATENATE(O940,"_",R940)</f>
        <v>férfi_s2</v>
      </c>
    </row>
    <row r="941" spans="1:27" ht="15">
      <c r="A941" s="4">
        <v>939</v>
      </c>
      <c r="B941" s="5">
        <f>COUNTIF($O$3:$O941,O941)</f>
        <v>599</v>
      </c>
      <c r="D941" s="3">
        <f>COUNTIF($X$3:$X941,X941)</f>
        <v>335</v>
      </c>
      <c r="E941" s="3">
        <f>COUNTIF($Y$3:$Y941,Y941)</f>
        <v>154</v>
      </c>
      <c r="J941" s="5">
        <v>787</v>
      </c>
      <c r="K941" s="5" t="s">
        <v>1229</v>
      </c>
      <c r="L941" s="6">
        <v>0.025231481481481483</v>
      </c>
      <c r="M941" s="4" t="s">
        <v>38</v>
      </c>
      <c r="N941" s="4" t="s">
        <v>41</v>
      </c>
      <c r="O941" s="4" t="s">
        <v>11</v>
      </c>
      <c r="P941" s="4" t="s">
        <v>12</v>
      </c>
      <c r="Q941" s="4">
        <v>1992</v>
      </c>
      <c r="S941" s="4" t="s">
        <v>1268</v>
      </c>
      <c r="T941" s="4" t="s">
        <v>1230</v>
      </c>
      <c r="W941" s="4" t="str">
        <f>CONCATENATE(O941,"_",P941)</f>
        <v>férfi_egyetemi-főiskolai hallgató</v>
      </c>
      <c r="X941" s="4" t="str">
        <f>CONCATENATE(O941,"_",S941)</f>
        <v>férfi_Bp.</v>
      </c>
      <c r="Y941" s="4" t="str">
        <f>CONCATENATE(O941,"_",M941,"_",P941)</f>
        <v>férfi_Eötvös Loránd Tudományegyetem_egyetemi-főiskolai hallgató</v>
      </c>
      <c r="Z941" s="4" t="str">
        <f>CONCATENATE(O941,"_",P941)</f>
        <v>férfi_egyetemi-főiskolai hallgató</v>
      </c>
      <c r="AA941" s="4" t="str">
        <f>CONCATENATE(O941,"_",R941)</f>
        <v>férfi_</v>
      </c>
    </row>
    <row r="942" spans="1:27" ht="15">
      <c r="A942" s="4">
        <v>940</v>
      </c>
      <c r="B942" s="5">
        <f>COUNTIF($O$3:$O942,O942)</f>
        <v>337</v>
      </c>
      <c r="J942" s="5">
        <v>186</v>
      </c>
      <c r="K942" s="5" t="s">
        <v>1231</v>
      </c>
      <c r="L942" s="6">
        <v>0.025243055555555557</v>
      </c>
      <c r="M942" s="4" t="s">
        <v>1233</v>
      </c>
      <c r="N942" s="4" t="s">
        <v>1232</v>
      </c>
      <c r="O942" s="4" t="s">
        <v>33</v>
      </c>
      <c r="P942" s="4" t="s">
        <v>12</v>
      </c>
      <c r="Q942" s="4">
        <v>1991</v>
      </c>
      <c r="T942" s="4" t="s">
        <v>1234</v>
      </c>
      <c r="W942" s="4" t="str">
        <f>CONCATENATE(O942,"_",P942)</f>
        <v>nő_egyetemi-főiskolai hallgató</v>
      </c>
      <c r="X942" s="4" t="str">
        <f>CONCATENATE(O942,"_",S942)</f>
        <v>nő_</v>
      </c>
      <c r="Y942" s="4" t="str">
        <f>CONCATENATE(O942,"_",M942,"_",P942)</f>
        <v>nő_Debreceni Egyetem_egyetemi-főiskolai hallgató</v>
      </c>
      <c r="Z942" s="4" t="str">
        <f>CONCATENATE(O942,"_",P942)</f>
        <v>nő_egyetemi-főiskolai hallgató</v>
      </c>
      <c r="AA942" s="4" t="str">
        <f>CONCATENATE(O942,"_",R942)</f>
        <v>nő_</v>
      </c>
    </row>
    <row r="943" spans="1:27" ht="15">
      <c r="A943" s="4">
        <v>941</v>
      </c>
      <c r="B943" s="5">
        <f>COUNTIF($O$3:$O943,O943)</f>
        <v>338</v>
      </c>
      <c r="D943" s="3">
        <f>COUNTIF($X$3:$X943,X943)</f>
        <v>241</v>
      </c>
      <c r="E943" s="3">
        <f>COUNTIF($Y$3:$Y943,Y943)</f>
        <v>10</v>
      </c>
      <c r="J943" s="5">
        <v>1141</v>
      </c>
      <c r="K943" s="5" t="s">
        <v>1235</v>
      </c>
      <c r="L943" s="6">
        <v>0.02525462962962963</v>
      </c>
      <c r="M943" s="4" t="s">
        <v>38</v>
      </c>
      <c r="N943" s="4" t="s">
        <v>41</v>
      </c>
      <c r="O943" s="4" t="s">
        <v>33</v>
      </c>
      <c r="P943" s="4" t="s">
        <v>72</v>
      </c>
      <c r="Q943" s="4">
        <v>1990</v>
      </c>
      <c r="S943" s="4" t="s">
        <v>1268</v>
      </c>
      <c r="T943" s="4" t="s">
        <v>400</v>
      </c>
      <c r="W943" s="4" t="str">
        <f>CONCATENATE(O943,"_",P943)</f>
        <v>nő_doktorandusz hallgató</v>
      </c>
      <c r="X943" s="4" t="str">
        <f>CONCATENATE(O943,"_",S943)</f>
        <v>nő_Bp.</v>
      </c>
      <c r="Y943" s="4" t="str">
        <f>CONCATENATE(O943,"_",M943,"_",P943)</f>
        <v>nő_Eötvös Loránd Tudományegyetem_doktorandusz hallgató</v>
      </c>
      <c r="Z943" s="4" t="str">
        <f>CONCATENATE(O943,"_",P943)</f>
        <v>nő_doktorandusz hallgató</v>
      </c>
      <c r="AA943" s="4" t="str">
        <f>CONCATENATE(O943,"_",R943)</f>
        <v>nő_</v>
      </c>
    </row>
    <row r="944" spans="1:27" ht="15">
      <c r="A944" s="4">
        <v>942</v>
      </c>
      <c r="B944" s="5">
        <f>COUNTIF($O$3:$O944,O944)</f>
        <v>339</v>
      </c>
      <c r="D944" s="3">
        <f>COUNTIF($X$3:$X944,X944)</f>
        <v>242</v>
      </c>
      <c r="E944" s="3">
        <f>COUNTIF($Y$3:$Y944,Y944)</f>
        <v>142</v>
      </c>
      <c r="J944" s="5">
        <v>188</v>
      </c>
      <c r="K944" s="5" t="s">
        <v>1236</v>
      </c>
      <c r="L944" s="6">
        <v>0.02568287037037037</v>
      </c>
      <c r="M944" s="4" t="s">
        <v>38</v>
      </c>
      <c r="N944" s="4" t="s">
        <v>145</v>
      </c>
      <c r="O944" s="4" t="s">
        <v>33</v>
      </c>
      <c r="P944" s="4" t="s">
        <v>12</v>
      </c>
      <c r="Q944" s="4">
        <v>1995</v>
      </c>
      <c r="S944" s="4" t="s">
        <v>1268</v>
      </c>
      <c r="W944" s="4" t="str">
        <f>CONCATENATE(O944,"_",P944)</f>
        <v>nő_egyetemi-főiskolai hallgató</v>
      </c>
      <c r="X944" s="4" t="str">
        <f>CONCATENATE(O944,"_",S944)</f>
        <v>nő_Bp.</v>
      </c>
      <c r="Y944" s="4" t="str">
        <f>CONCATENATE(O944,"_",M944,"_",P944)</f>
        <v>nő_Eötvös Loránd Tudományegyetem_egyetemi-főiskolai hallgató</v>
      </c>
      <c r="Z944" s="4" t="str">
        <f>CONCATENATE(O944,"_",P944)</f>
        <v>nő_egyetemi-főiskolai hallgató</v>
      </c>
      <c r="AA944" s="4" t="str">
        <f>CONCATENATE(O944,"_",R944)</f>
        <v>nő_</v>
      </c>
    </row>
    <row r="945" spans="1:27" ht="15">
      <c r="A945" s="4">
        <v>943</v>
      </c>
      <c r="B945" s="5">
        <f>COUNTIF($O$3:$O945,O945)</f>
        <v>600</v>
      </c>
      <c r="D945" s="3">
        <f>COUNTIF($X$3:$X945,X945)</f>
        <v>336</v>
      </c>
      <c r="E945" s="3">
        <f>COUNTIF($Y$3:$Y945,Y945)</f>
        <v>155</v>
      </c>
      <c r="J945" s="5">
        <v>255</v>
      </c>
      <c r="K945" s="5" t="s">
        <v>1237</v>
      </c>
      <c r="L945" s="6">
        <v>0.025925925925925925</v>
      </c>
      <c r="M945" s="4" t="s">
        <v>38</v>
      </c>
      <c r="N945" s="4" t="s">
        <v>41</v>
      </c>
      <c r="O945" s="4" t="s">
        <v>11</v>
      </c>
      <c r="P945" s="4" t="s">
        <v>12</v>
      </c>
      <c r="Q945" s="4">
        <v>1997</v>
      </c>
      <c r="S945" s="4" t="s">
        <v>1268</v>
      </c>
      <c r="W945" s="4" t="str">
        <f>CONCATENATE(O945,"_",P945)</f>
        <v>férfi_egyetemi-főiskolai hallgató</v>
      </c>
      <c r="X945" s="4" t="str">
        <f>CONCATENATE(O945,"_",S945)</f>
        <v>férfi_Bp.</v>
      </c>
      <c r="Y945" s="4" t="str">
        <f>CONCATENATE(O945,"_",M945,"_",P945)</f>
        <v>férfi_Eötvös Loránd Tudományegyetem_egyetemi-főiskolai hallgató</v>
      </c>
      <c r="Z945" s="4" t="str">
        <f>CONCATENATE(O945,"_",P945)</f>
        <v>férfi_egyetemi-főiskolai hallgató</v>
      </c>
      <c r="AA945" s="4" t="str">
        <f>CONCATENATE(O945,"_",R945)</f>
        <v>férfi_</v>
      </c>
    </row>
    <row r="946" spans="1:27" ht="15">
      <c r="A946" s="4">
        <v>944</v>
      </c>
      <c r="B946" s="5">
        <f>COUNTIF($O$3:$O946,O946)</f>
        <v>340</v>
      </c>
      <c r="D946" s="3">
        <f>COUNTIF($X$3:$X946,X946)</f>
        <v>243</v>
      </c>
      <c r="E946" s="3">
        <f>COUNTIF($Y$3:$Y946,Y946)</f>
        <v>143</v>
      </c>
      <c r="J946" s="5">
        <v>761</v>
      </c>
      <c r="K946" s="5" t="s">
        <v>1238</v>
      </c>
      <c r="L946" s="6">
        <v>0.02597222222222222</v>
      </c>
      <c r="M946" s="4" t="s">
        <v>38</v>
      </c>
      <c r="N946" s="4" t="s">
        <v>41</v>
      </c>
      <c r="O946" s="4" t="s">
        <v>33</v>
      </c>
      <c r="P946" s="4" t="s">
        <v>12</v>
      </c>
      <c r="Q946" s="4">
        <v>1997</v>
      </c>
      <c r="S946" s="4" t="s">
        <v>1268</v>
      </c>
      <c r="V946" s="4" t="s">
        <v>1239</v>
      </c>
      <c r="W946" s="4" t="str">
        <f>CONCATENATE(O946,"_",P946)</f>
        <v>nő_egyetemi-főiskolai hallgató</v>
      </c>
      <c r="X946" s="4" t="str">
        <f>CONCATENATE(O946,"_",S946)</f>
        <v>nő_Bp.</v>
      </c>
      <c r="Y946" s="4" t="str">
        <f>CONCATENATE(O946,"_",M946,"_",P946)</f>
        <v>nő_Eötvös Loránd Tudományegyetem_egyetemi-főiskolai hallgató</v>
      </c>
      <c r="Z946" s="4" t="str">
        <f>CONCATENATE(O946,"_",P946)</f>
        <v>nő_egyetemi-főiskolai hallgató</v>
      </c>
      <c r="AA946" s="4" t="str">
        <f>CONCATENATE(O946,"_",R946)</f>
        <v>nő_</v>
      </c>
    </row>
    <row r="947" spans="1:27" ht="15">
      <c r="A947" s="4">
        <v>945</v>
      </c>
      <c r="B947" s="5">
        <f>COUNTIF($O$3:$O947,O947)</f>
        <v>601</v>
      </c>
      <c r="D947" s="3">
        <f>COUNTIF($X$3:$X947,X947)</f>
        <v>337</v>
      </c>
      <c r="J947" s="5">
        <v>696</v>
      </c>
      <c r="K947" s="5" t="s">
        <v>1240</v>
      </c>
      <c r="L947" s="6">
        <v>0.02597222222222222</v>
      </c>
      <c r="M947" s="4" t="s">
        <v>97</v>
      </c>
      <c r="N947" s="4" t="s">
        <v>1241</v>
      </c>
      <c r="O947" s="4" t="s">
        <v>11</v>
      </c>
      <c r="P947" s="4" t="s">
        <v>12</v>
      </c>
      <c r="Q947" s="4">
        <v>1992</v>
      </c>
      <c r="S947" s="4" t="s">
        <v>1268</v>
      </c>
      <c r="V947" s="4" t="s">
        <v>524</v>
      </c>
      <c r="W947" s="4" t="str">
        <f>CONCATENATE(O947,"_",P947)</f>
        <v>férfi_egyetemi-főiskolai hallgató</v>
      </c>
      <c r="X947" s="4" t="str">
        <f>CONCATENATE(O947,"_",S947)</f>
        <v>férfi_Bp.</v>
      </c>
      <c r="Y947" s="4" t="str">
        <f>CONCATENATE(O947,"_",M947,"_",P947)</f>
        <v>férfi_Szent István Egyetem_egyetemi-főiskolai hallgató</v>
      </c>
      <c r="Z947" s="4" t="str">
        <f>CONCATENATE(O947,"_",P947)</f>
        <v>férfi_egyetemi-főiskolai hallgató</v>
      </c>
      <c r="AA947" s="4" t="str">
        <f>CONCATENATE(O947,"_",R947)</f>
        <v>férfi_</v>
      </c>
    </row>
    <row r="948" spans="1:27" ht="15">
      <c r="A948" s="4">
        <v>946</v>
      </c>
      <c r="B948" s="5">
        <f>COUNTIF($O$3:$O948,O948)</f>
        <v>341</v>
      </c>
      <c r="D948" s="3">
        <f>COUNTIF($X$3:$X948,X948)</f>
        <v>244</v>
      </c>
      <c r="F948" s="3">
        <f>COUNTIF($Y$3:$Y948,Y948)</f>
        <v>10</v>
      </c>
      <c r="J948" s="5">
        <v>165</v>
      </c>
      <c r="K948" s="5" t="s">
        <v>1242</v>
      </c>
      <c r="L948" s="6">
        <v>0.026041666666666668</v>
      </c>
      <c r="M948" s="4" t="s">
        <v>38</v>
      </c>
      <c r="N948" s="4" t="s">
        <v>41</v>
      </c>
      <c r="O948" s="4" t="s">
        <v>33</v>
      </c>
      <c r="P948" s="4" t="s">
        <v>110</v>
      </c>
      <c r="Q948" s="4">
        <v>1980</v>
      </c>
      <c r="S948" s="4" t="s">
        <v>1268</v>
      </c>
      <c r="T948" s="4" t="s">
        <v>1209</v>
      </c>
      <c r="V948" s="4" t="s">
        <v>1210</v>
      </c>
      <c r="W948" s="4" t="str">
        <f>CONCATENATE(O948,"_",P948)</f>
        <v>nő_szenior egyetemi-főiskolai alkalmazott</v>
      </c>
      <c r="X948" s="4" t="str">
        <f>CONCATENATE(O948,"_",S948)</f>
        <v>nő_Bp.</v>
      </c>
      <c r="Y948" s="4" t="str">
        <f>CONCATENATE(O948,"_",M948,"_",P948)</f>
        <v>nő_Eötvös Loránd Tudományegyetem_szenior egyetemi-főiskolai alkalmazott</v>
      </c>
      <c r="Z948" s="4" t="str">
        <f>CONCATENATE(O948,"_",P948)</f>
        <v>nő_szenior egyetemi-főiskolai alkalmazott</v>
      </c>
      <c r="AA948" s="4" t="str">
        <f>CONCATENATE(O948,"_",R948)</f>
        <v>nő_</v>
      </c>
    </row>
    <row r="949" spans="1:27" ht="15">
      <c r="A949" s="4">
        <v>947</v>
      </c>
      <c r="B949" s="5">
        <f>COUNTIF($O$3:$O949,O949)</f>
        <v>342</v>
      </c>
      <c r="D949" s="3">
        <f>COUNTIF($X$3:$X949,X949)</f>
        <v>245</v>
      </c>
      <c r="E949" s="3">
        <f>COUNTIF($Y$3:$Y949,Y949)</f>
        <v>11</v>
      </c>
      <c r="J949" s="5">
        <v>669</v>
      </c>
      <c r="K949" s="5" t="s">
        <v>1243</v>
      </c>
      <c r="L949" s="6">
        <v>0.0265625</v>
      </c>
      <c r="M949" s="4" t="s">
        <v>38</v>
      </c>
      <c r="N949" s="4" t="s">
        <v>375</v>
      </c>
      <c r="O949" s="4" t="s">
        <v>33</v>
      </c>
      <c r="P949" s="4" t="s">
        <v>72</v>
      </c>
      <c r="Q949" s="4">
        <v>1981</v>
      </c>
      <c r="S949" s="4" t="s">
        <v>1268</v>
      </c>
      <c r="W949" s="4" t="str">
        <f>CONCATENATE(O949,"_",P949)</f>
        <v>nő_doktorandusz hallgató</v>
      </c>
      <c r="X949" s="4" t="str">
        <f>CONCATENATE(O949,"_",S949)</f>
        <v>nő_Bp.</v>
      </c>
      <c r="Y949" s="4" t="str">
        <f>CONCATENATE(O949,"_",M949,"_",P949)</f>
        <v>nő_Eötvös Loránd Tudományegyetem_doktorandusz hallgató</v>
      </c>
      <c r="Z949" s="4" t="str">
        <f>CONCATENATE(O949,"_",P949)</f>
        <v>nő_doktorandusz hallgató</v>
      </c>
      <c r="AA949" s="4" t="str">
        <f>CONCATENATE(O949,"_",R949)</f>
        <v>nő_</v>
      </c>
    </row>
    <row r="950" spans="1:27" ht="15">
      <c r="A950" s="4">
        <v>948</v>
      </c>
      <c r="B950" s="5">
        <f>COUNTIF($O$3:$O950,O950)</f>
        <v>343</v>
      </c>
      <c r="D950" s="3">
        <f>COUNTIF($X$3:$X950,X950)</f>
        <v>246</v>
      </c>
      <c r="F950" s="3">
        <f>COUNTIF($Y$3:$Y950,Y950)</f>
        <v>11</v>
      </c>
      <c r="J950" s="5">
        <v>493</v>
      </c>
      <c r="K950" s="5" t="s">
        <v>1244</v>
      </c>
      <c r="L950" s="6">
        <v>0.0265625</v>
      </c>
      <c r="M950" s="4" t="s">
        <v>38</v>
      </c>
      <c r="N950" s="4" t="s">
        <v>56</v>
      </c>
      <c r="O950" s="4" t="s">
        <v>33</v>
      </c>
      <c r="P950" s="4" t="s">
        <v>110</v>
      </c>
      <c r="Q950" s="4">
        <v>1979</v>
      </c>
      <c r="S950" s="4" t="s">
        <v>1268</v>
      </c>
      <c r="T950" s="4" t="s">
        <v>1245</v>
      </c>
      <c r="W950" s="4" t="str">
        <f>CONCATENATE(O950,"_",P950)</f>
        <v>nő_szenior egyetemi-főiskolai alkalmazott</v>
      </c>
      <c r="X950" s="4" t="str">
        <f>CONCATENATE(O950,"_",S950)</f>
        <v>nő_Bp.</v>
      </c>
      <c r="Y950" s="4" t="str">
        <f>CONCATENATE(O950,"_",M950,"_",P950)</f>
        <v>nő_Eötvös Loránd Tudományegyetem_szenior egyetemi-főiskolai alkalmazott</v>
      </c>
      <c r="Z950" s="4" t="str">
        <f>CONCATENATE(O950,"_",P950)</f>
        <v>nő_szenior egyetemi-főiskolai alkalmazott</v>
      </c>
      <c r="AA950" s="4" t="str">
        <f>CONCATENATE(O950,"_",R950)</f>
        <v>nő_</v>
      </c>
    </row>
    <row r="951" spans="1:27" ht="15">
      <c r="A951" s="4">
        <v>949</v>
      </c>
      <c r="B951" s="5">
        <f>COUNTIF($O$3:$O951,O951)</f>
        <v>602</v>
      </c>
      <c r="J951" s="5">
        <v>1113</v>
      </c>
      <c r="K951" s="5" t="s">
        <v>1246</v>
      </c>
      <c r="L951" s="6">
        <v>0.026608796296296297</v>
      </c>
      <c r="O951" s="4" t="s">
        <v>11</v>
      </c>
      <c r="P951" s="4" t="s">
        <v>17</v>
      </c>
      <c r="Q951" s="4">
        <v>1986</v>
      </c>
      <c r="V951" s="4" t="s">
        <v>157</v>
      </c>
      <c r="W951" s="4" t="str">
        <f>CONCATENATE(O951,"_",P951)</f>
        <v>férfi_egyéb</v>
      </c>
      <c r="X951" s="4" t="str">
        <f>CONCATENATE(O951,"_",S951)</f>
        <v>férfi_</v>
      </c>
      <c r="Y951" s="4" t="str">
        <f>CONCATENATE(O951,"_",M951,"_",P951)</f>
        <v>férfi__egyéb</v>
      </c>
      <c r="Z951" s="4" t="str">
        <f>CONCATENATE(O951,"_",P951)</f>
        <v>férfi_egyéb</v>
      </c>
      <c r="AA951" s="4" t="str">
        <f>CONCATENATE(O951,"_",R951)</f>
        <v>férfi_</v>
      </c>
    </row>
    <row r="952" spans="1:27" ht="15">
      <c r="A952" s="4">
        <v>950</v>
      </c>
      <c r="B952" s="5">
        <f>COUNTIF($O$3:$O952,O952)</f>
        <v>603</v>
      </c>
      <c r="D952" s="3">
        <f>COUNTIF($X$3:$X952,X952)</f>
        <v>338</v>
      </c>
      <c r="E952" s="3">
        <f>COUNTIF($Y$3:$Y952,Y952)</f>
        <v>156</v>
      </c>
      <c r="J952" s="5">
        <v>951</v>
      </c>
      <c r="K952" s="5" t="s">
        <v>1247</v>
      </c>
      <c r="L952" s="6">
        <v>0.026828703703703702</v>
      </c>
      <c r="M952" s="4" t="s">
        <v>38</v>
      </c>
      <c r="N952" s="4" t="s">
        <v>41</v>
      </c>
      <c r="O952" s="4" t="s">
        <v>11</v>
      </c>
      <c r="P952" s="4" t="s">
        <v>12</v>
      </c>
      <c r="Q952" s="4">
        <v>1992</v>
      </c>
      <c r="S952" s="4" t="s">
        <v>1268</v>
      </c>
      <c r="W952" s="4" t="str">
        <f>CONCATENATE(O952,"_",P952)</f>
        <v>férfi_egyetemi-főiskolai hallgató</v>
      </c>
      <c r="X952" s="4" t="str">
        <f>CONCATENATE(O952,"_",S952)</f>
        <v>férfi_Bp.</v>
      </c>
      <c r="Y952" s="4" t="str">
        <f>CONCATENATE(O952,"_",M952,"_",P952)</f>
        <v>férfi_Eötvös Loránd Tudományegyetem_egyetemi-főiskolai hallgató</v>
      </c>
      <c r="Z952" s="4" t="str">
        <f>CONCATENATE(O952,"_",P952)</f>
        <v>férfi_egyetemi-főiskolai hallgató</v>
      </c>
      <c r="AA952" s="4" t="str">
        <f>CONCATENATE(O952,"_",R952)</f>
        <v>férfi_</v>
      </c>
    </row>
    <row r="953" spans="1:27" ht="15">
      <c r="A953" s="4">
        <v>951</v>
      </c>
      <c r="B953" s="5">
        <f>COUNTIF($O$3:$O953,O953)</f>
        <v>604</v>
      </c>
      <c r="J953" s="5">
        <v>168</v>
      </c>
      <c r="K953" s="5" t="s">
        <v>1248</v>
      </c>
      <c r="L953" s="6">
        <v>0.02732638888888889</v>
      </c>
      <c r="O953" s="4" t="s">
        <v>11</v>
      </c>
      <c r="P953" s="4" t="s">
        <v>17</v>
      </c>
      <c r="Q953" s="4">
        <v>1984</v>
      </c>
      <c r="V953" s="4" t="s">
        <v>157</v>
      </c>
      <c r="W953" s="4" t="str">
        <f>CONCATENATE(O953,"_",P953)</f>
        <v>férfi_egyéb</v>
      </c>
      <c r="X953" s="4" t="str">
        <f>CONCATENATE(O953,"_",S953)</f>
        <v>férfi_</v>
      </c>
      <c r="Y953" s="4" t="str">
        <f>CONCATENATE(O953,"_",M953,"_",P953)</f>
        <v>férfi__egyéb</v>
      </c>
      <c r="Z953" s="4" t="str">
        <f>CONCATENATE(O953,"_",P953)</f>
        <v>férfi_egyéb</v>
      </c>
      <c r="AA953" s="4" t="str">
        <f>CONCATENATE(O953,"_",R953)</f>
        <v>férfi_</v>
      </c>
    </row>
    <row r="954" spans="1:27" ht="15">
      <c r="A954" s="4">
        <v>952</v>
      </c>
      <c r="B954" s="5">
        <f>COUNTIF($O$3:$O954,O954)</f>
        <v>605</v>
      </c>
      <c r="J954" s="5">
        <v>940</v>
      </c>
      <c r="K954" s="5" t="s">
        <v>1249</v>
      </c>
      <c r="L954" s="6">
        <v>0.02767361111111111</v>
      </c>
      <c r="O954" s="4" t="s">
        <v>11</v>
      </c>
      <c r="P954" s="4" t="s">
        <v>17</v>
      </c>
      <c r="Q954" s="4">
        <v>2009</v>
      </c>
      <c r="V954" s="4" t="s">
        <v>327</v>
      </c>
      <c r="W954" s="4" t="str">
        <f>CONCATENATE(O954,"_",P954)</f>
        <v>férfi_egyéb</v>
      </c>
      <c r="X954" s="4" t="str">
        <f>CONCATENATE(O954,"_",S954)</f>
        <v>férfi_</v>
      </c>
      <c r="Y954" s="4" t="str">
        <f>CONCATENATE(O954,"_",M954,"_",P954)</f>
        <v>férfi__egyéb</v>
      </c>
      <c r="Z954" s="4" t="str">
        <f>CONCATENATE(O954,"_",P954)</f>
        <v>férfi_egyéb</v>
      </c>
      <c r="AA954" s="4" t="str">
        <f>CONCATENATE(O954,"_",R954)</f>
        <v>férfi_</v>
      </c>
    </row>
    <row r="955" spans="1:27" ht="15">
      <c r="A955" s="4">
        <v>953</v>
      </c>
      <c r="B955" s="5">
        <f>COUNTIF($O$3:$O955,O955)</f>
        <v>344</v>
      </c>
      <c r="J955" s="5">
        <v>937</v>
      </c>
      <c r="K955" s="5" t="s">
        <v>1250</v>
      </c>
      <c r="L955" s="6">
        <v>0.02767361111111111</v>
      </c>
      <c r="O955" s="4" t="s">
        <v>33</v>
      </c>
      <c r="P955" s="4" t="s">
        <v>17</v>
      </c>
      <c r="Q955" s="4">
        <v>1979</v>
      </c>
      <c r="V955" s="4" t="s">
        <v>327</v>
      </c>
      <c r="W955" s="4" t="str">
        <f>CONCATENATE(O955,"_",P955)</f>
        <v>nő_egyéb</v>
      </c>
      <c r="X955" s="4" t="str">
        <f>CONCATENATE(O955,"_",S955)</f>
        <v>nő_</v>
      </c>
      <c r="Y955" s="4" t="str">
        <f>CONCATENATE(O955,"_",M955,"_",P955)</f>
        <v>nő__egyéb</v>
      </c>
      <c r="Z955" s="4" t="str">
        <f>CONCATENATE(O955,"_",P955)</f>
        <v>nő_egyéb</v>
      </c>
      <c r="AA955" s="4" t="str">
        <f>CONCATENATE(O955,"_",R955)</f>
        <v>nő_</v>
      </c>
    </row>
    <row r="956" spans="1:27" ht="15">
      <c r="A956" s="4">
        <v>954</v>
      </c>
      <c r="B956" s="5">
        <f>COUNTIF($O$3:$O956,O956)</f>
        <v>345</v>
      </c>
      <c r="D956" s="3">
        <f>COUNTIF($X$3:$X956,X956)</f>
        <v>247</v>
      </c>
      <c r="E956" s="3">
        <f>COUNTIF($Y$3:$Y956,Y956)</f>
        <v>144</v>
      </c>
      <c r="J956" s="5">
        <v>967</v>
      </c>
      <c r="K956" s="5" t="s">
        <v>1251</v>
      </c>
      <c r="L956" s="6">
        <v>0.0278125</v>
      </c>
      <c r="M956" s="4" t="s">
        <v>38</v>
      </c>
      <c r="N956" s="4" t="s">
        <v>56</v>
      </c>
      <c r="O956" s="4" t="s">
        <v>33</v>
      </c>
      <c r="P956" s="4" t="s">
        <v>12</v>
      </c>
      <c r="Q956" s="4">
        <v>1994</v>
      </c>
      <c r="S956" s="4" t="s">
        <v>1268</v>
      </c>
      <c r="W956" s="4" t="str">
        <f>CONCATENATE(O956,"_",P956)</f>
        <v>nő_egyetemi-főiskolai hallgató</v>
      </c>
      <c r="X956" s="4" t="str">
        <f>CONCATENATE(O956,"_",S956)</f>
        <v>nő_Bp.</v>
      </c>
      <c r="Y956" s="4" t="str">
        <f>CONCATENATE(O956,"_",M956,"_",P956)</f>
        <v>nő_Eötvös Loránd Tudományegyetem_egyetemi-főiskolai hallgató</v>
      </c>
      <c r="Z956" s="4" t="str">
        <f>CONCATENATE(O956,"_",P956)</f>
        <v>nő_egyetemi-főiskolai hallgató</v>
      </c>
      <c r="AA956" s="4" t="str">
        <f>CONCATENATE(O956,"_",R956)</f>
        <v>nő_</v>
      </c>
    </row>
    <row r="957" spans="1:27" ht="15">
      <c r="A957" s="4">
        <v>955</v>
      </c>
      <c r="B957" s="5">
        <f>COUNTIF($O$3:$O957,O957)</f>
        <v>346</v>
      </c>
      <c r="D957" s="3">
        <f>COUNTIF($X$3:$X957,X957)</f>
        <v>248</v>
      </c>
      <c r="G957" s="3">
        <f>COUNTIF($Y$3:$Y957,Y957)</f>
        <v>28</v>
      </c>
      <c r="J957" s="5">
        <v>515</v>
      </c>
      <c r="K957" s="5" t="s">
        <v>1252</v>
      </c>
      <c r="L957" s="6">
        <v>0.02791666666666667</v>
      </c>
      <c r="M957" s="4" t="s">
        <v>16</v>
      </c>
      <c r="N957" s="4" t="s">
        <v>377</v>
      </c>
      <c r="O957" s="4" t="s">
        <v>33</v>
      </c>
      <c r="P957" s="4" t="s">
        <v>12</v>
      </c>
      <c r="Q957" s="4">
        <v>1993</v>
      </c>
      <c r="S957" s="4" t="s">
        <v>1268</v>
      </c>
      <c r="W957" s="4" t="str">
        <f>CONCATENATE(O957,"_",P957)</f>
        <v>nő_egyetemi-főiskolai hallgató</v>
      </c>
      <c r="X957" s="4" t="str">
        <f>CONCATENATE(O957,"_",S957)</f>
        <v>nő_Bp.</v>
      </c>
      <c r="Y957" s="4" t="str">
        <f>CONCATENATE(O957,"_",M957,"_",P957)</f>
        <v>nő_Budapesti Műszaki és Gazdaságtudományi Egyetem_egyetemi-főiskolai hallgató</v>
      </c>
      <c r="Z957" s="4" t="str">
        <f>CONCATENATE(O957,"_",P957)</f>
        <v>nő_egyetemi-főiskolai hallgató</v>
      </c>
      <c r="AA957" s="4" t="str">
        <f>CONCATENATE(O957,"_",R957)</f>
        <v>nő_</v>
      </c>
    </row>
    <row r="958" spans="1:27" ht="15">
      <c r="A958" s="4">
        <v>956</v>
      </c>
      <c r="B958" s="5">
        <f>COUNTIF($O$3:$O958,O958)</f>
        <v>606</v>
      </c>
      <c r="I958" s="3">
        <f>COUNTIF($AA$3:$AA958,AA958)</f>
        <v>4</v>
      </c>
      <c r="J958" s="5">
        <v>340</v>
      </c>
      <c r="K958" s="5" t="s">
        <v>1253</v>
      </c>
      <c r="L958" s="6">
        <v>0.03043981481481482</v>
      </c>
      <c r="O958" s="4" t="s">
        <v>11</v>
      </c>
      <c r="P958" s="4" t="s">
        <v>17</v>
      </c>
      <c r="Q958" s="4">
        <v>1944</v>
      </c>
      <c r="R958" s="4" t="s">
        <v>826</v>
      </c>
      <c r="W958" s="4" t="str">
        <f>CONCATENATE(O958,"_",P958)</f>
        <v>férfi_egyéb</v>
      </c>
      <c r="X958" s="4" t="str">
        <f>CONCATENATE(O958,"_",S958)</f>
        <v>férfi_</v>
      </c>
      <c r="Y958" s="4" t="str">
        <f>CONCATENATE(O958,"_",M958,"_",P958)</f>
        <v>férfi__egyéb</v>
      </c>
      <c r="Z958" s="4" t="str">
        <f>CONCATENATE(O958,"_",P958)</f>
        <v>férfi_egyéb</v>
      </c>
      <c r="AA958" s="4" t="str">
        <f>CONCATENATE(O958,"_",R958)</f>
        <v>férfi_s3</v>
      </c>
    </row>
    <row r="959" spans="1:27" ht="15">
      <c r="A959" s="4">
        <v>957</v>
      </c>
      <c r="B959" s="5">
        <f>COUNTIF($O$3:$O959,O959)</f>
        <v>607</v>
      </c>
      <c r="D959" s="3">
        <f>COUNTIF($X$3:$X959,X959)</f>
        <v>339</v>
      </c>
      <c r="E959" s="3">
        <f>COUNTIF($Y$3:$Y959,Y959)</f>
        <v>157</v>
      </c>
      <c r="J959" s="5">
        <v>1274</v>
      </c>
      <c r="K959" s="5" t="s">
        <v>1265</v>
      </c>
      <c r="L959" s="6">
        <v>0.03568287037037037</v>
      </c>
      <c r="M959" s="4" t="s">
        <v>38</v>
      </c>
      <c r="N959" s="4" t="s">
        <v>684</v>
      </c>
      <c r="O959" s="4" t="s">
        <v>11</v>
      </c>
      <c r="P959" s="4" t="s">
        <v>12</v>
      </c>
      <c r="Q959" s="4">
        <v>1988</v>
      </c>
      <c r="S959" s="4" t="s">
        <v>1268</v>
      </c>
      <c r="W959" s="4" t="str">
        <f>CONCATENATE(O959,"_",P959)</f>
        <v>férfi_egyetemi-főiskolai hallgató</v>
      </c>
      <c r="X959" s="4" t="str">
        <f>CONCATENATE(O959,"_",S959)</f>
        <v>férfi_Bp.</v>
      </c>
      <c r="Y959" s="4" t="str">
        <f>CONCATENATE(O959,"_",M959,"_",P959)</f>
        <v>férfi_Eötvös Loránd Tudományegyetem_egyetemi-főiskolai hallgató</v>
      </c>
      <c r="Z959" s="4" t="str">
        <f>CONCATENATE(O959,"_",P959)</f>
        <v>férfi_egyetemi-főiskolai hallgató</v>
      </c>
      <c r="AA959" s="4" t="str">
        <f>CONCATENATE(O959,"_",R959)</f>
        <v>férfi_</v>
      </c>
    </row>
    <row r="960" spans="4:27" ht="15">
      <c r="D960" s="3"/>
      <c r="E960" s="3"/>
      <c r="J960" s="5">
        <v>183</v>
      </c>
      <c r="K960" s="5" t="s">
        <v>1254</v>
      </c>
      <c r="M960" s="4" t="s">
        <v>38</v>
      </c>
      <c r="N960" s="4" t="s">
        <v>483</v>
      </c>
      <c r="O960" s="4" t="s">
        <v>33</v>
      </c>
      <c r="P960" s="4" t="s">
        <v>12</v>
      </c>
      <c r="Q960" s="4">
        <v>1992</v>
      </c>
      <c r="S960" s="4" t="s">
        <v>1268</v>
      </c>
      <c r="W960" s="4" t="str">
        <f>CONCATENATE(O960,"_",P960)</f>
        <v>nő_egyetemi-főiskolai hallgató</v>
      </c>
      <c r="X960" s="4" t="str">
        <f>CONCATENATE(O960,"_",S960)</f>
        <v>nő_Bp.</v>
      </c>
      <c r="Y960" s="4" t="str">
        <f>CONCATENATE(O960,"_",M960,"_",P960)</f>
        <v>nő_Eötvös Loránd Tudományegyetem_egyetemi-főiskolai hallgató</v>
      </c>
      <c r="Z960" s="4" t="str">
        <f>CONCATENATE(O960,"_",P960)</f>
        <v>nő_egyetemi-főiskolai hallgató</v>
      </c>
      <c r="AA960" s="4" t="str">
        <f>CONCATENATE(O960,"_",R960)</f>
        <v>nő_</v>
      </c>
    </row>
    <row r="961" spans="4:27" ht="15">
      <c r="D961" s="3"/>
      <c r="E961" s="3"/>
      <c r="J961" s="5">
        <v>400</v>
      </c>
      <c r="K961" s="5" t="s">
        <v>1255</v>
      </c>
      <c r="M961" s="4" t="s">
        <v>38</v>
      </c>
      <c r="N961" s="4" t="s">
        <v>316</v>
      </c>
      <c r="O961" s="4" t="s">
        <v>11</v>
      </c>
      <c r="P961" s="4" t="s">
        <v>12</v>
      </c>
      <c r="Q961" s="4">
        <v>1995</v>
      </c>
      <c r="S961" s="4" t="s">
        <v>1268</v>
      </c>
      <c r="W961" s="4" t="str">
        <f>CONCATENATE(O961,"_",P961)</f>
        <v>férfi_egyetemi-főiskolai hallgató</v>
      </c>
      <c r="X961" s="4" t="str">
        <f>CONCATENATE(O961,"_",S961)</f>
        <v>férfi_Bp.</v>
      </c>
      <c r="Y961" s="4" t="str">
        <f>CONCATENATE(O961,"_",M961,"_",P961)</f>
        <v>férfi_Eötvös Loránd Tudományegyetem_egyetemi-főiskolai hallgató</v>
      </c>
      <c r="Z961" s="4" t="str">
        <f>CONCATENATE(O961,"_",P961)</f>
        <v>férfi_egyetemi-főiskolai hallgató</v>
      </c>
      <c r="AA961" s="4" t="str">
        <f>CONCATENATE(O961,"_",R961)</f>
        <v>férfi_</v>
      </c>
    </row>
    <row r="962" spans="4:27" ht="15">
      <c r="D962" s="3"/>
      <c r="E962" s="3"/>
      <c r="J962" s="5">
        <v>405</v>
      </c>
      <c r="K962" s="5" t="s">
        <v>1256</v>
      </c>
      <c r="M962" s="4" t="s">
        <v>38</v>
      </c>
      <c r="N962" s="4" t="s">
        <v>41</v>
      </c>
      <c r="O962" s="4" t="s">
        <v>33</v>
      </c>
      <c r="P962" s="4" t="s">
        <v>12</v>
      </c>
      <c r="Q962" s="4">
        <v>1998</v>
      </c>
      <c r="S962" s="4" t="s">
        <v>1268</v>
      </c>
      <c r="W962" s="4" t="str">
        <f>CONCATENATE(O962,"_",P962)</f>
        <v>nő_egyetemi-főiskolai hallgató</v>
      </c>
      <c r="X962" s="4" t="str">
        <f>CONCATENATE(O962,"_",S962)</f>
        <v>nő_Bp.</v>
      </c>
      <c r="Y962" s="4" t="str">
        <f>CONCATENATE(O962,"_",M962,"_",P962)</f>
        <v>nő_Eötvös Loránd Tudományegyetem_egyetemi-főiskolai hallgató</v>
      </c>
      <c r="Z962" s="4" t="str">
        <f>CONCATENATE(O962,"_",P962)</f>
        <v>nő_egyetemi-főiskolai hallgató</v>
      </c>
      <c r="AA962" s="4" t="str">
        <f>CONCATENATE(O962,"_",R962)</f>
        <v>nő_</v>
      </c>
    </row>
    <row r="963" spans="10:27" ht="15">
      <c r="J963" s="5">
        <v>489</v>
      </c>
      <c r="K963" s="5" t="s">
        <v>1257</v>
      </c>
      <c r="O963" s="4" t="s">
        <v>11</v>
      </c>
      <c r="P963" s="4" t="s">
        <v>17</v>
      </c>
      <c r="Q963" s="4">
        <v>1993</v>
      </c>
      <c r="W963" s="4" t="str">
        <f>CONCATENATE(O963,"_",P963)</f>
        <v>férfi_egyéb</v>
      </c>
      <c r="X963" s="4" t="str">
        <f>CONCATENATE(O963,"_",S963)</f>
        <v>férfi_</v>
      </c>
      <c r="Y963" s="4" t="str">
        <f>CONCATENATE(O963,"_",M963,"_",P963)</f>
        <v>férfi__egyéb</v>
      </c>
      <c r="Z963" s="4" t="str">
        <f>CONCATENATE(O963,"_",P963)</f>
        <v>férfi_egyéb</v>
      </c>
      <c r="AA963" s="4" t="str">
        <f>CONCATENATE(O963,"_",R963)</f>
        <v>férfi_</v>
      </c>
    </row>
    <row r="964" spans="4:27" ht="15">
      <c r="D964" s="3"/>
      <c r="E964" s="3"/>
      <c r="J964" s="5">
        <v>491</v>
      </c>
      <c r="K964" s="5" t="s">
        <v>1258</v>
      </c>
      <c r="M964" s="4" t="s">
        <v>38</v>
      </c>
      <c r="N964" s="4" t="s">
        <v>41</v>
      </c>
      <c r="O964" s="4" t="s">
        <v>11</v>
      </c>
      <c r="P964" s="4" t="s">
        <v>12</v>
      </c>
      <c r="Q964" s="4">
        <v>1993</v>
      </c>
      <c r="S964" s="4" t="s">
        <v>1268</v>
      </c>
      <c r="V964" s="4" t="s">
        <v>524</v>
      </c>
      <c r="W964" s="4" t="str">
        <f>CONCATENATE(O964,"_",P964)</f>
        <v>férfi_egyetemi-főiskolai hallgató</v>
      </c>
      <c r="X964" s="4" t="str">
        <f>CONCATENATE(O964,"_",S964)</f>
        <v>férfi_Bp.</v>
      </c>
      <c r="Y964" s="4" t="str">
        <f>CONCATENATE(O964,"_",M964,"_",P964)</f>
        <v>férfi_Eötvös Loránd Tudományegyetem_egyetemi-főiskolai hallgató</v>
      </c>
      <c r="Z964" s="4" t="str">
        <f>CONCATENATE(O964,"_",P964)</f>
        <v>férfi_egyetemi-főiskolai hallgató</v>
      </c>
      <c r="AA964" s="4" t="str">
        <f>CONCATENATE(O964,"_",R964)</f>
        <v>férfi_</v>
      </c>
    </row>
    <row r="965" spans="4:27" ht="15">
      <c r="D965" s="3"/>
      <c r="E965" s="3"/>
      <c r="J965" s="5">
        <v>591</v>
      </c>
      <c r="K965" s="5" t="s">
        <v>1259</v>
      </c>
      <c r="M965" s="4" t="s">
        <v>38</v>
      </c>
      <c r="N965" s="4" t="s">
        <v>41</v>
      </c>
      <c r="O965" s="4" t="s">
        <v>11</v>
      </c>
      <c r="P965" s="4" t="s">
        <v>12</v>
      </c>
      <c r="Q965" s="4">
        <v>1997</v>
      </c>
      <c r="S965" s="4" t="s">
        <v>1268</v>
      </c>
      <c r="V965" s="4" t="s">
        <v>524</v>
      </c>
      <c r="W965" s="4" t="str">
        <f>CONCATENATE(O965,"_",P965)</f>
        <v>férfi_egyetemi-főiskolai hallgató</v>
      </c>
      <c r="X965" s="4" t="str">
        <f>CONCATENATE(O965,"_",S965)</f>
        <v>férfi_Bp.</v>
      </c>
      <c r="Y965" s="4" t="str">
        <f>CONCATENATE(O965,"_",M965,"_",P965)</f>
        <v>férfi_Eötvös Loránd Tudományegyetem_egyetemi-főiskolai hallgató</v>
      </c>
      <c r="Z965" s="4" t="str">
        <f>CONCATENATE(O965,"_",P965)</f>
        <v>férfi_egyetemi-főiskolai hallgató</v>
      </c>
      <c r="AA965" s="4" t="str">
        <f>CONCATENATE(O965,"_",R965)</f>
        <v>férfi_</v>
      </c>
    </row>
    <row r="966" spans="10:27" ht="15">
      <c r="J966" s="5">
        <v>650</v>
      </c>
      <c r="K966" s="5" t="s">
        <v>1260</v>
      </c>
      <c r="O966" s="4" t="s">
        <v>11</v>
      </c>
      <c r="P966" s="4" t="s">
        <v>17</v>
      </c>
      <c r="Q966" s="4">
        <v>1986</v>
      </c>
      <c r="W966" s="4" t="str">
        <f>CONCATENATE(O966,"_",P966)</f>
        <v>férfi_egyéb</v>
      </c>
      <c r="X966" s="4" t="str">
        <f>CONCATENATE(O966,"_",S966)</f>
        <v>férfi_</v>
      </c>
      <c r="Y966" s="4" t="str">
        <f>CONCATENATE(O966,"_",M966,"_",P966)</f>
        <v>férfi__egyéb</v>
      </c>
      <c r="Z966" s="4" t="str">
        <f>CONCATENATE(O966,"_",P966)</f>
        <v>férfi_egyéb</v>
      </c>
      <c r="AA966" s="4" t="str">
        <f>CONCATENATE(O966,"_",R966)</f>
        <v>férfi_</v>
      </c>
    </row>
    <row r="967" spans="4:27" ht="15">
      <c r="D967" s="3"/>
      <c r="E967" s="3"/>
      <c r="J967" s="5">
        <v>822</v>
      </c>
      <c r="K967" s="5" t="s">
        <v>1261</v>
      </c>
      <c r="M967" s="4" t="s">
        <v>38</v>
      </c>
      <c r="N967" s="4" t="s">
        <v>450</v>
      </c>
      <c r="O967" s="4" t="s">
        <v>11</v>
      </c>
      <c r="P967" s="4" t="s">
        <v>12</v>
      </c>
      <c r="Q967" s="4">
        <v>1995</v>
      </c>
      <c r="S967" s="4" t="s">
        <v>1268</v>
      </c>
      <c r="W967" s="4" t="str">
        <f>CONCATENATE(O967,"_",P967)</f>
        <v>férfi_egyetemi-főiskolai hallgató</v>
      </c>
      <c r="X967" s="4" t="str">
        <f>CONCATENATE(O967,"_",S967)</f>
        <v>férfi_Bp.</v>
      </c>
      <c r="Y967" s="4" t="str">
        <f>CONCATENATE(O967,"_",M967,"_",P967)</f>
        <v>férfi_Eötvös Loránd Tudományegyetem_egyetemi-főiskolai hallgató</v>
      </c>
      <c r="Z967" s="4" t="str">
        <f>CONCATENATE(O967,"_",P967)</f>
        <v>férfi_egyetemi-főiskolai hallgató</v>
      </c>
      <c r="AA967" s="4" t="str">
        <f>CONCATENATE(O967,"_",R967)</f>
        <v>férfi_</v>
      </c>
    </row>
    <row r="968" spans="4:27" ht="15">
      <c r="D968" s="3"/>
      <c r="E968" s="3"/>
      <c r="J968" s="5">
        <v>1119</v>
      </c>
      <c r="K968" s="5" t="s">
        <v>1262</v>
      </c>
      <c r="M968" s="4" t="s">
        <v>38</v>
      </c>
      <c r="N968" s="4" t="s">
        <v>41</v>
      </c>
      <c r="O968" s="4" t="s">
        <v>33</v>
      </c>
      <c r="P968" s="4" t="s">
        <v>12</v>
      </c>
      <c r="Q968" s="4">
        <v>1994</v>
      </c>
      <c r="S968" s="4" t="s">
        <v>1268</v>
      </c>
      <c r="T968" s="4" t="s">
        <v>1263</v>
      </c>
      <c r="W968" s="4" t="str">
        <f>CONCATENATE(O968,"_",P968)</f>
        <v>nő_egyetemi-főiskolai hallgató</v>
      </c>
      <c r="X968" s="4" t="str">
        <f>CONCATENATE(O968,"_",S968)</f>
        <v>nő_Bp.</v>
      </c>
      <c r="Y968" s="4" t="str">
        <f>CONCATENATE(O968,"_",M968,"_",P968)</f>
        <v>nő_Eötvös Loránd Tudományegyetem_egyetemi-főiskolai hallgató</v>
      </c>
      <c r="Z968" s="4" t="str">
        <f>CONCATENATE(O968,"_",P968)</f>
        <v>nő_egyetemi-főiskolai hallgató</v>
      </c>
      <c r="AA968" s="4" t="str">
        <f>CONCATENATE(O968,"_",R968)</f>
        <v>nő_</v>
      </c>
    </row>
    <row r="969" spans="4:27" ht="15">
      <c r="D969" s="3"/>
      <c r="E969" s="3"/>
      <c r="J969" s="5">
        <v>1160</v>
      </c>
      <c r="K969" s="5" t="s">
        <v>1264</v>
      </c>
      <c r="M969" s="4" t="s">
        <v>38</v>
      </c>
      <c r="N969" s="4" t="s">
        <v>109</v>
      </c>
      <c r="O969" s="4" t="s">
        <v>11</v>
      </c>
      <c r="P969" s="4" t="s">
        <v>12</v>
      </c>
      <c r="Q969" s="4">
        <v>1995</v>
      </c>
      <c r="S969" s="4" t="s">
        <v>1268</v>
      </c>
      <c r="W969" s="4" t="str">
        <f>CONCATENATE(O969,"_",P969)</f>
        <v>férfi_egyetemi-főiskolai hallgató</v>
      </c>
      <c r="X969" s="4" t="str">
        <f>CONCATENATE(O969,"_",S969)</f>
        <v>férfi_Bp.</v>
      </c>
      <c r="Y969" s="4" t="str">
        <f>CONCATENATE(O969,"_",M969,"_",P969)</f>
        <v>férfi_Eötvös Loránd Tudományegyetem_egyetemi-főiskolai hallgató</v>
      </c>
      <c r="Z969" s="4" t="str">
        <f>CONCATENATE(O969,"_",P969)</f>
        <v>férfi_egyetemi-főiskolai hallgató</v>
      </c>
      <c r="AA969" s="4" t="str">
        <f>CONCATENATE(O969,"_",R969)</f>
        <v>férfi_</v>
      </c>
    </row>
    <row r="973" ht="15">
      <c r="A973" s="5" t="s">
        <v>1281</v>
      </c>
    </row>
    <row r="975" spans="2:4" ht="15">
      <c r="B975" s="5" t="s">
        <v>1282</v>
      </c>
      <c r="D975" s="5" t="s">
        <v>1286</v>
      </c>
    </row>
    <row r="976" spans="2:4" ht="15">
      <c r="B976" s="5" t="s">
        <v>157</v>
      </c>
      <c r="D976" s="5" t="s">
        <v>1284</v>
      </c>
    </row>
    <row r="977" spans="2:4" ht="15">
      <c r="B977" s="5" t="s">
        <v>1283</v>
      </c>
      <c r="D977" s="5" t="s">
        <v>1285</v>
      </c>
    </row>
    <row r="979" ht="15">
      <c r="A979" s="5" t="s">
        <v>1287</v>
      </c>
    </row>
    <row r="980" spans="2:4" ht="15">
      <c r="B980" s="5" t="s">
        <v>1288</v>
      </c>
      <c r="D980" s="5" t="s">
        <v>1290</v>
      </c>
    </row>
    <row r="981" spans="2:4" ht="15">
      <c r="B981" s="5" t="s">
        <v>1289</v>
      </c>
      <c r="D981" s="5" t="s">
        <v>1291</v>
      </c>
    </row>
    <row r="983" ht="15">
      <c r="A983" s="5" t="s">
        <v>1292</v>
      </c>
    </row>
    <row r="984" spans="1:4" ht="15">
      <c r="A984" s="5">
        <v>1</v>
      </c>
      <c r="B984" s="5" t="s">
        <v>188</v>
      </c>
      <c r="D984" s="6">
        <v>0.014340277777777776</v>
      </c>
    </row>
    <row r="985" spans="1:6" ht="15">
      <c r="A985" s="5">
        <v>1</v>
      </c>
      <c r="B985" s="5" t="s">
        <v>615</v>
      </c>
      <c r="D985" s="6">
        <v>0.017187499999999998</v>
      </c>
      <c r="F985" s="6">
        <f>D984+D985</f>
        <v>0.03152777777777777</v>
      </c>
    </row>
    <row r="986" spans="1:4" ht="15">
      <c r="A986" s="5">
        <v>2</v>
      </c>
      <c r="B986" s="5" t="s">
        <v>108</v>
      </c>
      <c r="D986" s="6">
        <v>0.013599537037037037</v>
      </c>
    </row>
    <row r="987" spans="1:6" ht="15">
      <c r="A987" s="5">
        <v>2</v>
      </c>
      <c r="B987" s="5" t="s">
        <v>910</v>
      </c>
      <c r="D987" s="6">
        <v>0.019618055555555555</v>
      </c>
      <c r="F987" s="6">
        <f>D986+D987</f>
        <v>0.03321759259259259</v>
      </c>
    </row>
    <row r="988" spans="1:4" ht="15">
      <c r="A988" s="5">
        <v>3</v>
      </c>
      <c r="B988" s="5" t="s">
        <v>588</v>
      </c>
      <c r="D988" s="6">
        <v>0.017013888888888887</v>
      </c>
    </row>
    <row r="989" spans="1:6" ht="15">
      <c r="A989" s="5">
        <v>3</v>
      </c>
      <c r="B989" s="5" t="s">
        <v>590</v>
      </c>
      <c r="D989" s="6">
        <v>0.017013888888888887</v>
      </c>
      <c r="F989" s="6">
        <f>D988+D989</f>
        <v>0.034027777777777775</v>
      </c>
    </row>
    <row r="990" spans="1:4" ht="15">
      <c r="A990" s="5">
        <v>4</v>
      </c>
      <c r="B990" s="5" t="s">
        <v>1094</v>
      </c>
      <c r="D990" s="6">
        <v>0.021504629629629627</v>
      </c>
    </row>
    <row r="991" spans="1:6" ht="15">
      <c r="A991" s="5">
        <v>4</v>
      </c>
      <c r="B991" s="5" t="s">
        <v>1108</v>
      </c>
      <c r="D991" s="6">
        <v>0.021805555555555554</v>
      </c>
      <c r="F991" s="6">
        <f>D990+D991</f>
        <v>0.04331018518518518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2016-09-21T05:04:25Z</dcterms:created>
  <dcterms:modified xsi:type="dcterms:W3CDTF">2016-09-21T05:34:40Z</dcterms:modified>
  <cp:category/>
  <cp:version/>
  <cp:contentType/>
  <cp:contentStatus/>
</cp:coreProperties>
</file>